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VI - PE 11.2025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<sst xmlns="http://schemas.openxmlformats.org/spreadsheetml/2006/main" count="1285" uniqueCount="829">
  <si>
    <t xml:space="preserve">ANEXO VI DO PE 11/2025 – MODELO DE ORDEM DE SERVIÇO</t>
  </si>
  <si>
    <t xml:space="preserve">ORDEM DE SERVIÇO </t>
  </si>
  <si>
    <t xml:space="preserve">Número: __/202x</t>
  </si>
  <si>
    <t xml:space="preserve">Processo:</t>
  </si>
  <si>
    <t xml:space="preserve">35014.366393/2024-22</t>
  </si>
  <si>
    <t xml:space="preserve">Contrato:</t>
  </si>
  <si>
    <t xml:space="preserve">__/202x</t>
  </si>
  <si>
    <t xml:space="preserve">CONTRATANTE: Razão Social: Superintendência Regional Sul CNPJ: 29.979.036/1162-89 
Endereço: Praça Pereira Oliveira, nº 13 CIDADE: Florianópolis
CEP: 88010-540 UF: SC
E-mail: 
Tel:
Contato:</t>
  </si>
  <si>
    <t xml:space="preserve">CONTRATADA:
Endereço:
CEP:
E-mail:
Tel:
Contato/Preposto:</t>
  </si>
  <si>
    <t xml:space="preserve">Data da solicitação: </t>
  </si>
  <si>
    <t xml:space="preserve">Prazo de execução: </t>
  </si>
  <si>
    <t xml:space="preserve">20 dias a contar da emissão da Ordem de Serviço</t>
  </si>
  <si>
    <t xml:space="preserve">Após o recebimento da ordem de serviço a contratada deverá elaborar cronograma, indicando dias e horários de aplicação em cada unidade, informando os profissionais que irão se apresentar em cada unidade (nome e RG) para aprovação e providências da Contratante.</t>
  </si>
  <si>
    <t xml:space="preserve">Sr. Gestor, na coluna A devem ser mantidas apenas as unidades para quais os serviços estão sendo demandados. As demais linhas devem ser excluídas</t>
  </si>
  <si>
    <t xml:space="preserve">GRUPO 1</t>
  </si>
  <si>
    <t xml:space="preserve">Ajustar Valor conforme Proposta</t>
  </si>
  <si>
    <t xml:space="preserve">ITEM 01 – GEX Curitiba</t>
  </si>
  <si>
    <t xml:space="preserve">Valor por m²</t>
  </si>
  <si>
    <t xml:space="preserve">Unidade</t>
  </si>
  <si>
    <t xml:space="preserve">Endereço</t>
  </si>
  <si>
    <t xml:space="preserve">Cidade </t>
  </si>
  <si>
    <t xml:space="preserve">Área total</t>
  </si>
  <si>
    <t xml:space="preserve">Valor por unidade</t>
  </si>
  <si>
    <t xml:space="preserve">GEX / APS DIGITAL / ADJ CURITIBA</t>
  </si>
  <si>
    <t xml:space="preserve">Rua João Negrão, 11/21, Centro</t>
  </si>
  <si>
    <t xml:space="preserve">CURITIBA/PR</t>
  </si>
  <si>
    <t xml:space="preserve">IMÓVEL MARECHAL DEODORO</t>
  </si>
  <si>
    <t xml:space="preserve">Rua Marechal Deodoro, 1250, Centro</t>
  </si>
  <si>
    <t xml:space="preserve">CEDOCPREV CURITIBA</t>
  </si>
  <si>
    <t xml:space="preserve">Av. Prefeito Lothário Meissner, 632</t>
  </si>
  <si>
    <t xml:space="preserve">APS ARAUCÁRIA</t>
  </si>
  <si>
    <t xml:space="preserve">Rua Manoel Ribas, 185</t>
  </si>
  <si>
    <t xml:space="preserve">ARAUCÁRIA/PR</t>
  </si>
  <si>
    <t xml:space="preserve">APS CAMPO LARGO</t>
  </si>
  <si>
    <t xml:space="preserve">Rua Joaquim Ribas de Andrade, 1350,  Centro</t>
  </si>
  <si>
    <t xml:space="preserve">CAMPO LARGO/PR</t>
  </si>
  <si>
    <t xml:space="preserve">APS COLOMBO</t>
  </si>
  <si>
    <t xml:space="preserve">Rua Zacarias de Paula Xavier, 124, Centro</t>
  </si>
  <si>
    <t xml:space="preserve">COLOMBO/PR</t>
  </si>
  <si>
    <t xml:space="preserve">APS CURITIBA-CÂNDIDO LOPES</t>
  </si>
  <si>
    <t xml:space="preserve">Rua Cândido Lopes, 270, Centro</t>
  </si>
  <si>
    <t xml:space="preserve">APS CURITIBA-HAUER</t>
  </si>
  <si>
    <t xml:space="preserve">Rua Waldemar Kost, 706, Vila Hauer</t>
  </si>
  <si>
    <t xml:space="preserve">APS CURITIBA-VISCONDE DE GUARAPUAVA</t>
  </si>
  <si>
    <t xml:space="preserve">Travessa da Lapa, 200, Centro</t>
  </si>
  <si>
    <t xml:space="preserve">APS FAZENDA RIO GRANDE</t>
  </si>
  <si>
    <t xml:space="preserve">Rua Egito, 426, Nações</t>
  </si>
  <si>
    <t xml:space="preserve">FAZENDA RIO GRANDE/PR</t>
  </si>
  <si>
    <t xml:space="preserve">APS ITAPERUÇU</t>
  </si>
  <si>
    <t xml:space="preserve">Rua Crispin Furquim de Siqueira, 1780, Centro</t>
  </si>
  <si>
    <t xml:space="preserve">ITAPERUÇU/PR</t>
  </si>
  <si>
    <t xml:space="preserve">APS LAPA</t>
  </si>
  <si>
    <t xml:space="preserve">Av. Juscelino Kubitschek de Oliveira, 479. D. Pedro II</t>
  </si>
  <si>
    <t xml:space="preserve">LAPA/PR</t>
  </si>
  <si>
    <t xml:space="preserve">APS MANDIRITUBA</t>
  </si>
  <si>
    <t xml:space="preserve">Rua Francisco Manoel de Oliveira Mendes, 246, Centro</t>
  </si>
  <si>
    <t xml:space="preserve">MANDIRITUBA/PR</t>
  </si>
  <si>
    <t xml:space="preserve">APS PARANAGUÁ</t>
  </si>
  <si>
    <t xml:space="preserve">Praça João Gualberto, 267, Centro</t>
  </si>
  <si>
    <t xml:space="preserve">PARANAGUÁ/PR</t>
  </si>
  <si>
    <t xml:space="preserve">APS PINHAIS</t>
  </si>
  <si>
    <t xml:space="preserve">Rua África, 50, Centro</t>
  </si>
  <si>
    <t xml:space="preserve">PINHAIS/PR</t>
  </si>
  <si>
    <t xml:space="preserve">APS SÃO JOSÉ DOS PINHAIS</t>
  </si>
  <si>
    <t xml:space="preserve">Rua Joinville, 2643, São Pedro</t>
  </si>
  <si>
    <t xml:space="preserve">SÃO JOSÉ DOS PINHAIS/PR</t>
  </si>
  <si>
    <t xml:space="preserve">Total Demandado</t>
  </si>
  <si>
    <t xml:space="preserve">ITEM 02 – GEX Curitiba</t>
  </si>
  <si>
    <t xml:space="preserve">GRUPO 2</t>
  </si>
  <si>
    <t xml:space="preserve">ITEM 03 – GEX Cascavel</t>
  </si>
  <si>
    <t xml:space="preserve">GEX CASCAVEL / ADJ CASCAVEL</t>
  </si>
  <si>
    <t xml:space="preserve">Rua General Osório, 3423, Centro</t>
  </si>
  <si>
    <t xml:space="preserve">CASCAVEL/PR</t>
  </si>
  <si>
    <t xml:space="preserve">APS ASSIS CHATEAUBRIAND</t>
  </si>
  <si>
    <t xml:space="preserve">Rua São Luís, 275</t>
  </si>
  <si>
    <t xml:space="preserve">ASSIS CHATEAUBRIAND/PR</t>
  </si>
  <si>
    <t xml:space="preserve">APS CASCAVEL</t>
  </si>
  <si>
    <t xml:space="preserve">Rua São Paulo, 603, Centro</t>
  </si>
  <si>
    <t xml:space="preserve">APS CORONEL VIVIDA</t>
  </si>
  <si>
    <t xml:space="preserve">Rua Angelo Peruzzo, 37, Centro</t>
  </si>
  <si>
    <t xml:space="preserve">CORONEL VIVIDA/PR</t>
  </si>
  <si>
    <t xml:space="preserve">APS DOIS VIZINHOS</t>
  </si>
  <si>
    <t xml:space="preserve">Rua Paraná, 1147, Centro</t>
  </si>
  <si>
    <t xml:space="preserve">DOIS VIZINHOS/PR</t>
  </si>
  <si>
    <t xml:space="preserve">APS FOZ DO IGUAÇU</t>
  </si>
  <si>
    <t xml:space="preserve">Av. Paraná, 1661</t>
  </si>
  <si>
    <t xml:space="preserve">FOZ DO IGUAÇU/PR</t>
  </si>
  <si>
    <t xml:space="preserve">APS FRANCISCO BELTRÃO</t>
  </si>
  <si>
    <t xml:space="preserve">Rua Guanabara, 410</t>
  </si>
  <si>
    <t xml:space="preserve">FRANCISCO BELTRÃO/PR</t>
  </si>
  <si>
    <t xml:space="preserve">APS GUAÍRA</t>
  </si>
  <si>
    <t xml:space="preserve">Rua Paraguai, 1145 , Vila Velha</t>
  </si>
  <si>
    <t xml:space="preserve">GUAÍRA/PR</t>
  </si>
  <si>
    <t xml:space="preserve">APS MANGUEIRINHA</t>
  </si>
  <si>
    <t xml:space="preserve">Rua Santos Dumont, 288</t>
  </si>
  <si>
    <t xml:space="preserve">MANGUEIRINHA/PR</t>
  </si>
  <si>
    <t xml:space="preserve">APS MARECHAL CÂNDIDO RONDON</t>
  </si>
  <si>
    <t xml:space="preserve">Av. Rio Grande do Sul, 270</t>
  </si>
  <si>
    <t xml:space="preserve">MARECHAL CÂNDIDO RONDON/PR</t>
  </si>
  <si>
    <t xml:space="preserve">APS MEDIANEIRA</t>
  </si>
  <si>
    <t xml:space="preserve">Rua Riachuelo, 897</t>
  </si>
  <si>
    <t xml:space="preserve">MEDIANEIRA/PR</t>
  </si>
  <si>
    <t xml:space="preserve">APS PALMAS</t>
  </si>
  <si>
    <t xml:space="preserve">Av. Clevelândia, 684, Centro</t>
  </si>
  <si>
    <t xml:space="preserve">PALMAS/PR</t>
  </si>
  <si>
    <t xml:space="preserve">APS PALOTINA</t>
  </si>
  <si>
    <t xml:space="preserve">Rua Vereador Antônio Pozzan, 1797, Centro</t>
  </si>
  <si>
    <t xml:space="preserve">PALOTINA/PR</t>
  </si>
  <si>
    <t xml:space="preserve">APS PATO BRANCO</t>
  </si>
  <si>
    <t xml:space="preserve">Rua Tapajós, 520</t>
  </si>
  <si>
    <t xml:space="preserve">PATO BRANCO/PR</t>
  </si>
  <si>
    <t xml:space="preserve">APS QUEDAS DO IGUAÇU</t>
  </si>
  <si>
    <t xml:space="preserve">Rua Romeiras, 528</t>
  </si>
  <si>
    <t xml:space="preserve">QUEDAS DO IGUAÇU/PR</t>
  </si>
  <si>
    <t xml:space="preserve">APS REALEZA</t>
  </si>
  <si>
    <t xml:space="preserve">Rua Arnaldo Busato, 3107</t>
  </si>
  <si>
    <t xml:space="preserve">REALEZA/PR</t>
  </si>
  <si>
    <t xml:space="preserve">APS SANTO ANTONIO DO SUDOESTE</t>
  </si>
  <si>
    <t xml:space="preserve">Rua Jesuíno Teodorico de Andrade, 1417</t>
  </si>
  <si>
    <t xml:space="preserve">SANTO ANTONIO DO SUDOESTE/PR</t>
  </si>
  <si>
    <t xml:space="preserve">APS SÃO MIGUEL DO IGUAÇU</t>
  </si>
  <si>
    <t xml:space="preserve">Rua Nereu Ramos, 1313, Centro</t>
  </si>
  <si>
    <t xml:space="preserve">SÃO MIGUEL DO IGUAÇU/PR</t>
  </si>
  <si>
    <t xml:space="preserve">APS TOLEDO</t>
  </si>
  <si>
    <t xml:space="preserve">Rua Rui Barbosa, 2989, Jd. Gisela</t>
  </si>
  <si>
    <t xml:space="preserve">TOLEDO/PR</t>
  </si>
  <si>
    <t xml:space="preserve">unidades</t>
  </si>
  <si>
    <t xml:space="preserve">ITEM 04 – GEX Cascavel</t>
  </si>
  <si>
    <t xml:space="preserve">GRUPO 3</t>
  </si>
  <si>
    <t xml:space="preserve">ITEM 05 – GEX Londrina</t>
  </si>
  <si>
    <t xml:space="preserve">GEX LONDRINA</t>
  </si>
  <si>
    <t xml:space="preserve">Av. Duque de Caxias, 1135</t>
  </si>
  <si>
    <t xml:space="preserve">LONDRINA/PR</t>
  </si>
  <si>
    <t xml:space="preserve">APS ADJ LONDRINA</t>
  </si>
  <si>
    <t xml:space="preserve">Av. Bandeirantes, 500</t>
  </si>
  <si>
    <t xml:space="preserve">APS ANDIRÁ</t>
  </si>
  <si>
    <t xml:space="preserve">Rua Minas Gerais, 385</t>
  </si>
  <si>
    <t xml:space="preserve">ANDIRÁ/PR</t>
  </si>
  <si>
    <t xml:space="preserve">APS APUCARANA</t>
  </si>
  <si>
    <t xml:space="preserve">Rua Firman Neto, 201</t>
  </si>
  <si>
    <t xml:space="preserve">APUCARANA/PR</t>
  </si>
  <si>
    <t xml:space="preserve">APS ARAPONGAS</t>
  </si>
  <si>
    <t xml:space="preserve">Rua Harpia/Esquina com a Rua Flamingo, S/N</t>
  </si>
  <si>
    <t xml:space="preserve">ARAPONGAS/PR</t>
  </si>
  <si>
    <t xml:space="preserve">APS BANDEIRANTES</t>
  </si>
  <si>
    <t xml:space="preserve">Av. Edelina Meneghel Rando, 351</t>
  </si>
  <si>
    <t xml:space="preserve">BANDEIRANTES/PR</t>
  </si>
  <si>
    <t xml:space="preserve">APS CAMBARÁ</t>
  </si>
  <si>
    <t xml:space="preserve">Rua Domingos Vilas, 1034</t>
  </si>
  <si>
    <t xml:space="preserve">CAMBARÁ/PR</t>
  </si>
  <si>
    <t xml:space="preserve">APS CAMBÉ</t>
  </si>
  <si>
    <t xml:space="preserve">Av. Brasil, 138</t>
  </si>
  <si>
    <t xml:space="preserve">CAMBÉ/PR</t>
  </si>
  <si>
    <t xml:space="preserve">APS CORNÉLIO PROCÓPIO</t>
  </si>
  <si>
    <t xml:space="preserve">Rua Presidente Castelo Branco, 210</t>
  </si>
  <si>
    <t xml:space="preserve">CORNÉLIO PROCÓPIO/PR</t>
  </si>
  <si>
    <t xml:space="preserve">APS IVAIPORÃ</t>
  </si>
  <si>
    <t xml:space="preserve">Av. Presidente Tancredo Neves, 1555</t>
  </si>
  <si>
    <t xml:space="preserve">IVAIPORÃ/PR</t>
  </si>
  <si>
    <t xml:space="preserve">APS JACAREZINHO</t>
  </si>
  <si>
    <t xml:space="preserve">Rua Don Fernando Taddey, 1288</t>
  </si>
  <si>
    <t xml:space="preserve">JACAREZINHO/PR</t>
  </si>
  <si>
    <t xml:space="preserve">APS LONDRINA-CENTRO - JOÃO CÂNDIDO</t>
  </si>
  <si>
    <t xml:space="preserve">Rua Professor João Cândido, 635</t>
  </si>
  <si>
    <t xml:space="preserve">APS LONDRINA-SHANGRILÁ</t>
  </si>
  <si>
    <t xml:space="preserve">Rua Visconde de Mauá, 161</t>
  </si>
  <si>
    <t xml:space="preserve">APS ROLÂNDIA</t>
  </si>
  <si>
    <t xml:space="preserve">Av. Expedicionários, 159</t>
  </si>
  <si>
    <t xml:space="preserve">ROLÂNDIA/PR</t>
  </si>
  <si>
    <t xml:space="preserve">APS SANTO ANTÔNIO DA PLATINA</t>
  </si>
  <si>
    <t xml:space="preserve">Rua Rui Barbosa, 174</t>
  </si>
  <si>
    <t xml:space="preserve">SANTO ANTÔNIO DA PLATINA/PR</t>
  </si>
  <si>
    <t xml:space="preserve">ITEM 06 – GEX Londrina</t>
  </si>
  <si>
    <t xml:space="preserve">GRUPO 4</t>
  </si>
  <si>
    <t xml:space="preserve">ITEM 07 – GEX Maringá</t>
  </si>
  <si>
    <t xml:space="preserve">GEX/APS/ADJ MARINGÁ</t>
  </si>
  <si>
    <t xml:space="preserve">Av. XV de Novembro, 491</t>
  </si>
  <si>
    <t xml:space="preserve">MARINGÁ/PR</t>
  </si>
  <si>
    <t xml:space="preserve">CEDOCPREV MARINGÁ</t>
  </si>
  <si>
    <t xml:space="preserve">Av. Mauá, 1088</t>
  </si>
  <si>
    <t xml:space="preserve">APS ASTORGA</t>
  </si>
  <si>
    <t xml:space="preserve">Rua Nossa Senhora Aparecida, 181</t>
  </si>
  <si>
    <t xml:space="preserve">ASTORGA/PR</t>
  </si>
  <si>
    <t xml:space="preserve">APS CAMPO MOURÃO</t>
  </si>
  <si>
    <t xml:space="preserve">Av. Manoel Mendes de Camargo, 290, Centro</t>
  </si>
  <si>
    <t xml:space="preserve">CAMPO MOURÃO/PR</t>
  </si>
  <si>
    <t xml:space="preserve">APS CIANORTE</t>
  </si>
  <si>
    <t xml:space="preserve">Av. Goiás, 17</t>
  </si>
  <si>
    <t xml:space="preserve">CIANORTE/PR</t>
  </si>
  <si>
    <t xml:space="preserve">APS COLORADO</t>
  </si>
  <si>
    <t xml:space="preserve">Rua Adinael Moreira, 11</t>
  </si>
  <si>
    <t xml:space="preserve">COLORADO/PR</t>
  </si>
  <si>
    <t xml:space="preserve">APS CRUZEIRO DO OESTE</t>
  </si>
  <si>
    <t xml:space="preserve">Av. Brasil, 3025, Jardim da Luz</t>
  </si>
  <si>
    <t xml:space="preserve">CRUZEIRO DO OESTE/PR</t>
  </si>
  <si>
    <t xml:space="preserve">APS GOIOERÊ</t>
  </si>
  <si>
    <t xml:space="preserve">Av. Libertadores da América, 145</t>
  </si>
  <si>
    <t xml:space="preserve">GOIOERÊ/PR</t>
  </si>
  <si>
    <t xml:space="preserve">APS LOANDA</t>
  </si>
  <si>
    <t xml:space="preserve">Rua Deputado Accioly Filho, 130, Centro</t>
  </si>
  <si>
    <t xml:space="preserve">LOANDA/PR</t>
  </si>
  <si>
    <t xml:space="preserve">APS MANDAGUARI</t>
  </si>
  <si>
    <t xml:space="preserve">Av. Marcos Dias, 315</t>
  </si>
  <si>
    <t xml:space="preserve">MANDAGUARI/PR</t>
  </si>
  <si>
    <t xml:space="preserve">APS NOVA ESPERANÇA</t>
  </si>
  <si>
    <t xml:space="preserve">Av. Felipe Camarão, 945</t>
  </si>
  <si>
    <t xml:space="preserve">NOVA ESPERANÇA/PR</t>
  </si>
  <si>
    <t xml:space="preserve">APS PAIÇANDU</t>
  </si>
  <si>
    <t xml:space="preserve">Rua Onésio Francisco de Faria, 755</t>
  </si>
  <si>
    <t xml:space="preserve">PAIÇANDU/PR</t>
  </si>
  <si>
    <t xml:space="preserve">APS PARANAVAÍ</t>
  </si>
  <si>
    <t xml:space="preserve">Rua Salgado Filho, 789</t>
  </si>
  <si>
    <t xml:space="preserve">PARANAVAÍ/PR</t>
  </si>
  <si>
    <t xml:space="preserve">APS UMUARAMA</t>
  </si>
  <si>
    <t xml:space="preserve">Rua Inajá, 3610</t>
  </si>
  <si>
    <t xml:space="preserve">UMUARAMA/PR</t>
  </si>
  <si>
    <t xml:space="preserve">ITEM 08 – GEX Maringá</t>
  </si>
  <si>
    <t xml:space="preserve">GRUPO 5</t>
  </si>
  <si>
    <t xml:space="preserve">ITEM 09 – GEX Ponta Grossa</t>
  </si>
  <si>
    <t xml:space="preserve">GEX/APS/ADJ PONTA GROSSA</t>
  </si>
  <si>
    <t xml:space="preserve">Rua Marques do Paraná, 799</t>
  </si>
  <si>
    <t xml:space="preserve">PONTA GROSSA/PR</t>
  </si>
  <si>
    <t xml:space="preserve">CEDOCPREV PONTA GROSSA</t>
  </si>
  <si>
    <t xml:space="preserve">RUA Dr. Colares, 415</t>
  </si>
  <si>
    <t xml:space="preserve">APS ARAPOTI</t>
  </si>
  <si>
    <t xml:space="preserve">Rua Ondina Bueno Siqueira, 220</t>
  </si>
  <si>
    <t xml:space="preserve">ARAPOTI/PR</t>
  </si>
  <si>
    <t xml:space="preserve">APS CASTRO</t>
  </si>
  <si>
    <t xml:space="preserve">Rua Marechal Deodoro, 492</t>
  </si>
  <si>
    <t xml:space="preserve">CASTRO/PR</t>
  </si>
  <si>
    <t xml:space="preserve">APS GUARAPUAVA</t>
  </si>
  <si>
    <t xml:space="preserve">Rua Quinze de Novembro, 3337</t>
  </si>
  <si>
    <t xml:space="preserve">GUARAPUAVA/PR</t>
  </si>
  <si>
    <t xml:space="preserve">APS IBAITI</t>
  </si>
  <si>
    <t xml:space="preserve">Rua Rui Barbosa, 379</t>
  </si>
  <si>
    <t xml:space="preserve">IBAITI/PR</t>
  </si>
  <si>
    <t xml:space="preserve">APS IMBITUVA</t>
  </si>
  <si>
    <t xml:space="preserve">Rua Santo Antônio, 839</t>
  </si>
  <si>
    <t xml:space="preserve">IMBITUVA/PR</t>
  </si>
  <si>
    <t xml:space="preserve">APS IRATI</t>
  </si>
  <si>
    <t xml:space="preserve">Rua Coronel Emílio Gomes, 63</t>
  </si>
  <si>
    <t xml:space="preserve">IRATI/PR</t>
  </si>
  <si>
    <t xml:space="preserve">APS JAGUARIAIVA</t>
  </si>
  <si>
    <t xml:space="preserve">Av. Antônio Cunha, 507</t>
  </si>
  <si>
    <t xml:space="preserve">JAGUARIAIVA/PR</t>
  </si>
  <si>
    <t xml:space="preserve">APS LARANJEIRAS DO SUL</t>
  </si>
  <si>
    <t xml:space="preserve">Av. Santos Dumont, 2255</t>
  </si>
  <si>
    <t xml:space="preserve">LARANJEIRAS DO SUL/PR</t>
  </si>
  <si>
    <t xml:space="preserve">APS PALMEIRA</t>
  </si>
  <si>
    <t xml:space="preserve">Rua Fritz Kliewer, 315</t>
  </si>
  <si>
    <t xml:space="preserve">PALMEIRA/PR</t>
  </si>
  <si>
    <t xml:space="preserve">APS PINHÃO</t>
  </si>
  <si>
    <t xml:space="preserve">Rua Lauro Ferreira Caldas, 145</t>
  </si>
  <si>
    <t xml:space="preserve">PINHÃO/PR</t>
  </si>
  <si>
    <t xml:space="preserve">APS PITANGA</t>
  </si>
  <si>
    <t xml:space="preserve">Rua João Gonçalves Padilha, 391</t>
  </si>
  <si>
    <t xml:space="preserve">PITANGA/PR</t>
  </si>
  <si>
    <t xml:space="preserve">APS PRUDENTÓPOLIS</t>
  </si>
  <si>
    <t xml:space="preserve">Rua Lécia Ucrainka, 367</t>
  </si>
  <si>
    <t xml:space="preserve">PRUDENTÓPOLIS/PR</t>
  </si>
  <si>
    <t xml:space="preserve">APS SÃO MATEUS DO SUL</t>
  </si>
  <si>
    <t xml:space="preserve">RUA Tenente Max Wolff Filho, 474</t>
  </si>
  <si>
    <t xml:space="preserve">SÃO MATEUS DO SUL/PR</t>
  </si>
  <si>
    <t xml:space="preserve">APS TELÊMACO BORBA</t>
  </si>
  <si>
    <t xml:space="preserve">Rua Leopoldo Voigt, 106</t>
  </si>
  <si>
    <t xml:space="preserve">TELÊMACO BORBA/PR</t>
  </si>
  <si>
    <t xml:space="preserve">APS UNIÃO DA VITÓRIA</t>
  </si>
  <si>
    <t xml:space="preserve">Rua Ipiranga, 251</t>
  </si>
  <si>
    <t xml:space="preserve">UNIÃO DA VITÓRIA/PR</t>
  </si>
  <si>
    <t xml:space="preserve">ITEM 10 – GEX Ponta Grossa</t>
  </si>
  <si>
    <t xml:space="preserve">ITEM 11 – GEX Ponta Grossa</t>
  </si>
  <si>
    <t xml:space="preserve">GRUPO 6</t>
  </si>
  <si>
    <t xml:space="preserve">ITEM 12 – GEX Porto Alegre</t>
  </si>
  <si>
    <t xml:space="preserve">GEX PORTO ALEGRE</t>
  </si>
  <si>
    <t xml:space="preserve">Rua Jerônimo Coelho, 127</t>
  </si>
  <si>
    <t xml:space="preserve">PORTO ALEGRE/RS</t>
  </si>
  <si>
    <t xml:space="preserve">APS ALVORADA</t>
  </si>
  <si>
    <t xml:space="preserve">Av. Maringá, 1201</t>
  </si>
  <si>
    <t xml:space="preserve">ALVORADA/RS</t>
  </si>
  <si>
    <t xml:space="preserve">APS PORTO ALEGRE-CENTRO</t>
  </si>
  <si>
    <t xml:space="preserve">Travessa Mário Cinco de Paus, 20</t>
  </si>
  <si>
    <t xml:space="preserve">APS PORTO ALEGRE-NORTE</t>
  </si>
  <si>
    <t xml:space="preserve">Av. Três de Abril, 90</t>
  </si>
  <si>
    <t xml:space="preserve">APS PORTO ALEGRE-PARTENON</t>
  </si>
  <si>
    <t xml:space="preserve">Av. Bento Gonçalves, 867</t>
  </si>
  <si>
    <t xml:space="preserve">APS PORTO ALEGRE-SUL</t>
  </si>
  <si>
    <t xml:space="preserve">Estrada Vila Maria, 265</t>
  </si>
  <si>
    <t xml:space="preserve">CEDOCPREV PORTO ALEGRE</t>
  </si>
  <si>
    <t xml:space="preserve">Rua Marechal Andrea, 351 / Boa vista</t>
  </si>
  <si>
    <t xml:space="preserve">ITEM 13 – GEX Porto Alegre</t>
  </si>
  <si>
    <t xml:space="preserve">GRUPO 7</t>
  </si>
  <si>
    <t xml:space="preserve">ITEM 14 – GEX Canoas</t>
  </si>
  <si>
    <t xml:space="preserve">GEX/APS/ADJ CANOAS</t>
  </si>
  <si>
    <t xml:space="preserve">Av. Inconfidência, 778, Marechal Rondon</t>
  </si>
  <si>
    <t xml:space="preserve">CANOAS/RS</t>
  </si>
  <si>
    <t xml:space="preserve">CEDOCPREV CANOAS</t>
  </si>
  <si>
    <t xml:space="preserve">Rua Paes Leme, 300, Rio Branco</t>
  </si>
  <si>
    <t xml:space="preserve">APS BUTIÁ</t>
  </si>
  <si>
    <t xml:space="preserve">Av. Leandro de Almeida, 356</t>
  </si>
  <si>
    <t xml:space="preserve">BUTIÁ/RS</t>
  </si>
  <si>
    <t xml:space="preserve">APS CACHOEIRINHA</t>
  </si>
  <si>
    <t xml:space="preserve">Rua Campos Salles, 80, Vila Santo Angelo</t>
  </si>
  <si>
    <t xml:space="preserve">CACHOEIRINHA/RS</t>
  </si>
  <si>
    <t xml:space="preserve">APS ESTEIO</t>
  </si>
  <si>
    <t xml:space="preserve">Rua General José Machado Lopes, 256, Centro</t>
  </si>
  <si>
    <t xml:space="preserve">ESTEIO/RS</t>
  </si>
  <si>
    <t xml:space="preserve">DEPÓSITO ESTEIO</t>
  </si>
  <si>
    <t xml:space="preserve">Rua Olga Jancowski, 68, Três Portos</t>
  </si>
  <si>
    <t xml:space="preserve">APS GRAVATAÍ</t>
  </si>
  <si>
    <t xml:space="preserve">Rua Coronel Sarmento, 1321, Centro</t>
  </si>
  <si>
    <t xml:space="preserve">GRAVATAÍ/RS</t>
  </si>
  <si>
    <t xml:space="preserve">APS GUAÍBA</t>
  </si>
  <si>
    <t xml:space="preserve">Rua Sete de Setembro, 36, Centro</t>
  </si>
  <si>
    <t xml:space="preserve">GUAÍBA/RS</t>
  </si>
  <si>
    <t xml:space="preserve">APS OSÓRIO</t>
  </si>
  <si>
    <t xml:space="preserve">Rua Firmiano Osório, 949, Centro</t>
  </si>
  <si>
    <t xml:space="preserve">OSÓRIO/RS</t>
  </si>
  <si>
    <t xml:space="preserve">APS SANTO ANTÔNIO DA PATRULHA</t>
  </si>
  <si>
    <t xml:space="preserve">Rua Coronel Vitor Villa-Verde, 2, Centro</t>
  </si>
  <si>
    <t xml:space="preserve">SANTO ANTÔNIO DA PATRULHA/RS</t>
  </si>
  <si>
    <t xml:space="preserve">APS SÃO JERÔNIMO</t>
  </si>
  <si>
    <t xml:space="preserve">Rua Rio Branco, 384, Centro</t>
  </si>
  <si>
    <t xml:space="preserve">SÃO JERÔNIMO/RS</t>
  </si>
  <si>
    <t xml:space="preserve">APS TORRES</t>
  </si>
  <si>
    <t xml:space="preserve">Av. do Riacho, 235</t>
  </si>
  <si>
    <t xml:space="preserve">TORRES/RS</t>
  </si>
  <si>
    <t xml:space="preserve">ITEM 15 – GEX Canoas</t>
  </si>
  <si>
    <t xml:space="preserve">GRUPO 8</t>
  </si>
  <si>
    <t xml:space="preserve">ITEM 16 – GEX Caxias do Sul</t>
  </si>
  <si>
    <t xml:space="preserve">GEX/APS/ADJ CAXIAS DO SUL</t>
  </si>
  <si>
    <t xml:space="preserve">Rua Visconde de Pelotas, 2280</t>
  </si>
  <si>
    <t xml:space="preserve">CAXIAS DO SUL/RS</t>
  </si>
  <si>
    <t xml:space="preserve">CEDOCPREV CAXIAS DO SUL</t>
  </si>
  <si>
    <t xml:space="preserve">Av. da Vindima, 165</t>
  </si>
  <si>
    <t xml:space="preserve">SALAS DE ARQUIVO CAXIAS</t>
  </si>
  <si>
    <t xml:space="preserve">Rua Marquês do Herval, 761</t>
  </si>
  <si>
    <t xml:space="preserve">APS BENTO GONÇALVES</t>
  </si>
  <si>
    <t xml:space="preserve">Rua Júlio de Castilhos, 291</t>
  </si>
  <si>
    <t xml:space="preserve">BENTO GONÇALVES/RS</t>
  </si>
  <si>
    <t xml:space="preserve">APS CANELA</t>
  </si>
  <si>
    <t xml:space="preserve">Rua Dona Carlinda, 810</t>
  </si>
  <si>
    <t xml:space="preserve">CANELA/RS</t>
  </si>
  <si>
    <t xml:space="preserve">APS CARLOS BARBOSA</t>
  </si>
  <si>
    <t xml:space="preserve">Rua Vereador Ubaldo Baldasso, 268</t>
  </si>
  <si>
    <t xml:space="preserve">CARLOS BARBOSA/RS</t>
  </si>
  <si>
    <t xml:space="preserve">APS FARROUPILHA</t>
  </si>
  <si>
    <t xml:space="preserve">Rua Coronel Pena de Moraes, 59-A</t>
  </si>
  <si>
    <t xml:space="preserve">FARROUPILHA/RS</t>
  </si>
  <si>
    <t xml:space="preserve">APS FLORES DA CUNHA</t>
  </si>
  <si>
    <t xml:space="preserve">Rua Borges de Medeiros, 2110</t>
  </si>
  <si>
    <t xml:space="preserve">FLORES DA CUNHA/RS</t>
  </si>
  <si>
    <t xml:space="preserve">APS GARIBALDI</t>
  </si>
  <si>
    <t xml:space="preserve">Rua João Missiaggia, 159</t>
  </si>
  <si>
    <t xml:space="preserve">GARIBALDI/RS</t>
  </si>
  <si>
    <t xml:space="preserve">APS NOVA PRATA</t>
  </si>
  <si>
    <t xml:space="preserve">Av. Placidina de Araújo, 742</t>
  </si>
  <si>
    <t xml:space="preserve">NOVA PRATA/RS</t>
  </si>
  <si>
    <t xml:space="preserve">APS VACARIA</t>
  </si>
  <si>
    <t xml:space="preserve">Rua Marechal Floriano, 250</t>
  </si>
  <si>
    <t xml:space="preserve">VACARIA/RS</t>
  </si>
  <si>
    <t xml:space="preserve">APS VERANÓPOLIS</t>
  </si>
  <si>
    <t xml:space="preserve">Rua General Flores da Cunha, 454</t>
  </si>
  <si>
    <t xml:space="preserve">VERANÓPOLIS/RS</t>
  </si>
  <si>
    <t xml:space="preserve">ITEM 17 – GEX Caxias do Sul</t>
  </si>
  <si>
    <t xml:space="preserve">GRUPO 9</t>
  </si>
  <si>
    <t xml:space="preserve">ITEM 18 – GEX Ijuí</t>
  </si>
  <si>
    <t xml:space="preserve">GEX IJUÍ</t>
  </si>
  <si>
    <t xml:space="preserve">Rua 20 de Setembro, 275, Centro</t>
  </si>
  <si>
    <t xml:space="preserve">IJUÍ/RS</t>
  </si>
  <si>
    <t xml:space="preserve">APS CERRO LARGO</t>
  </si>
  <si>
    <t xml:space="preserve">Rua Sete de Setembro, 160, Centro</t>
  </si>
  <si>
    <t xml:space="preserve">CERRO LARGO/RS</t>
  </si>
  <si>
    <t xml:space="preserve">APS CRUZ ALTA</t>
  </si>
  <si>
    <t xml:space="preserve">Av. Benjamin Constant, 553, São Miguel</t>
  </si>
  <si>
    <t xml:space="preserve">CRUZ ALTA/RS</t>
  </si>
  <si>
    <t xml:space="preserve">APS FREDERICO WESTPHALEN</t>
  </si>
  <si>
    <t xml:space="preserve">Av. Luis Milani, 254, Centro</t>
  </si>
  <si>
    <t xml:space="preserve">FREDERICO WESTPHALEN/RS</t>
  </si>
  <si>
    <t xml:space="preserve">APS GIRUÁ</t>
  </si>
  <si>
    <t xml:space="preserve">Rua Sete de Setembro, 37, Centro</t>
  </si>
  <si>
    <t xml:space="preserve">GIRUÁ/RS</t>
  </si>
  <si>
    <t xml:space="preserve">APS HORIZONTINA</t>
  </si>
  <si>
    <t xml:space="preserve">Rua São Cristóvão, 1386, Centro</t>
  </si>
  <si>
    <t xml:space="preserve">HORIZONTINA/RS</t>
  </si>
  <si>
    <t xml:space="preserve">APS IBIRUBÁ</t>
  </si>
  <si>
    <t xml:space="preserve">Rua Mauá, 1486, Centro</t>
  </si>
  <si>
    <t xml:space="preserve">IBIRUBÁ/RS</t>
  </si>
  <si>
    <t xml:space="preserve">APS IJUÍ</t>
  </si>
  <si>
    <t xml:space="preserve">Rua Benjamin Constant, 566, Centro</t>
  </si>
  <si>
    <t xml:space="preserve">APS PALMEIRA DAS MISSÕES</t>
  </si>
  <si>
    <t xml:space="preserve">Rua Borges de Medeiros, 17, Centro</t>
  </si>
  <si>
    <t xml:space="preserve">PALMEIRA DAS MISSÕES/RS</t>
  </si>
  <si>
    <t xml:space="preserve">APS PANAMBI</t>
  </si>
  <si>
    <t xml:space="preserve">Rua Bento Gonçalves, 192, Centro</t>
  </si>
  <si>
    <t xml:space="preserve">PANAMBI/RS</t>
  </si>
  <si>
    <t xml:space="preserve">APS PORTO LUCENA</t>
  </si>
  <si>
    <t xml:space="preserve">Rua João Bordim, 497, Centro</t>
  </si>
  <si>
    <t xml:space="preserve">PORTO LUCENA/RS</t>
  </si>
  <si>
    <t xml:space="preserve">APS SANTA ROSA</t>
  </si>
  <si>
    <t xml:space="preserve">Rua Doutor João Dahne, 197, Centro</t>
  </si>
  <si>
    <t xml:space="preserve">SANTA ROSA/RS</t>
  </si>
  <si>
    <t xml:space="preserve">APS/PFE/ADJ SANTO ÂNGELO</t>
  </si>
  <si>
    <t xml:space="preserve">Rua dos Andradas, 730, Dido</t>
  </si>
  <si>
    <t xml:space="preserve">APS/PFE/ADJ SANTO ÂNGELO/RS</t>
  </si>
  <si>
    <t xml:space="preserve">APS SÃO LUIZ GONZAGA</t>
  </si>
  <si>
    <t xml:space="preserve">Rua Doutor Bento Soeiro de Souza, 2373, Centro</t>
  </si>
  <si>
    <t xml:space="preserve">SÃO LUIZ GONZAGA/RS</t>
  </si>
  <si>
    <t xml:space="preserve">APS TRÊS DE MAIO</t>
  </si>
  <si>
    <t xml:space="preserve">Av. Santa Rosa, 1381, Centro</t>
  </si>
  <si>
    <t xml:space="preserve">TRÊS DE MAIO/RS</t>
  </si>
  <si>
    <t xml:space="preserve">APS TRÊS PASSOS</t>
  </si>
  <si>
    <t xml:space="preserve">Rua General Osório, 250, Centro</t>
  </si>
  <si>
    <t xml:space="preserve">TRÊS PASSOS/RS</t>
  </si>
  <si>
    <t xml:space="preserve">ITEM 19 – GEX Ijuí</t>
  </si>
  <si>
    <t xml:space="preserve">GRUPO 10</t>
  </si>
  <si>
    <t xml:space="preserve">ITEM 20 – GEX Novo Hamburgo</t>
  </si>
  <si>
    <t xml:space="preserve">GEX/ADJ NOVO HAMBURGO</t>
  </si>
  <si>
    <t xml:space="preserve">Av. Pedro Adams Filho, 5757, Térreo, Centro</t>
  </si>
  <si>
    <t xml:space="preserve">NOVO HAMBURGO/RS</t>
  </si>
  <si>
    <t xml:space="preserve">APS NOVO HAMBURGO</t>
  </si>
  <si>
    <t xml:space="preserve">Av. Pedro Adams Filho, 5757, 14° Andar, Centro</t>
  </si>
  <si>
    <t xml:space="preserve">ALMOXARIFADO ARQUIVO NOVO HAMBURGO</t>
  </si>
  <si>
    <t xml:space="preserve">Rua Bento Gonçalves, 1891, Centro</t>
  </si>
  <si>
    <t xml:space="preserve">APS CAMPO BOM</t>
  </si>
  <si>
    <t xml:space="preserve">Rua Rodolfo Dick, 129, Centro</t>
  </si>
  <si>
    <t xml:space="preserve">CAMPO BOM/RS</t>
  </si>
  <si>
    <t xml:space="preserve">APS DOIS IRMÃOS</t>
  </si>
  <si>
    <t xml:space="preserve">Av. Sapiranga, 665, Centro</t>
  </si>
  <si>
    <t xml:space="preserve">DOIS IRMÃOS/RS</t>
  </si>
  <si>
    <t xml:space="preserve">APS ENCANTADO</t>
  </si>
  <si>
    <t xml:space="preserve">Rua João Luca, 186 / Duque de Caxias, Centro</t>
  </si>
  <si>
    <t xml:space="preserve">ENCANTADO/RS</t>
  </si>
  <si>
    <t xml:space="preserve">APS ESTRELA</t>
  </si>
  <si>
    <t xml:space="preserve">Av. Barão do Rio Branco, 553, Centro</t>
  </si>
  <si>
    <t xml:space="preserve">ESTRELA/RS</t>
  </si>
  <si>
    <t xml:space="preserve">APS IGREJINHA</t>
  </si>
  <si>
    <t xml:space="preserve">Rua Arthur Fetter, S/N, Centro</t>
  </si>
  <si>
    <t xml:space="preserve">IGREJINHA/RS</t>
  </si>
  <si>
    <t xml:space="preserve">APS LAJEADO</t>
  </si>
  <si>
    <t xml:space="preserve">Av. Benjamin Constant, 973, Centro</t>
  </si>
  <si>
    <t xml:space="preserve">LAJEADO/RS</t>
  </si>
  <si>
    <t xml:space="preserve">APS MONTENEGRO</t>
  </si>
  <si>
    <t xml:space="preserve">Rua Olávo Bilac, 1284, Centro</t>
  </si>
  <si>
    <t xml:space="preserve">MONTENEGRO/RS</t>
  </si>
  <si>
    <t xml:space="preserve">APS PORTÃO</t>
  </si>
  <si>
    <t xml:space="preserve">Rua Rondônia, 233</t>
  </si>
  <si>
    <t xml:space="preserve">PORTÃO/RS</t>
  </si>
  <si>
    <t xml:space="preserve">APS SÃO LEOPOLDO</t>
  </si>
  <si>
    <t xml:space="preserve">Rua Conceição, 364, Centro</t>
  </si>
  <si>
    <t xml:space="preserve">SÃO LEOPOLDO/RS</t>
  </si>
  <si>
    <t xml:space="preserve">APS SÃO SEBASTIÃO DO CAÍ</t>
  </si>
  <si>
    <t xml:space="preserve">Rua Benjamin Constant, 182, Centro</t>
  </si>
  <si>
    <t xml:space="preserve">SÃO SEBASTIÃO DO CAÍ/RS</t>
  </si>
  <si>
    <t xml:space="preserve">APS SAPIRANGA</t>
  </si>
  <si>
    <t xml:space="preserve">Av. João Correa, 1622, Centro</t>
  </si>
  <si>
    <t xml:space="preserve">SAPIRANGA/RS</t>
  </si>
  <si>
    <t xml:space="preserve">APS TAQUARA</t>
  </si>
  <si>
    <t xml:space="preserve">Rua Guilherme Lahm, 1508, Centro</t>
  </si>
  <si>
    <t xml:space="preserve">TAQUARA/RS</t>
  </si>
  <si>
    <t xml:space="preserve">APS TAQUARI</t>
  </si>
  <si>
    <t xml:space="preserve">Rua Osvaldo Aranha, 2536, Centro</t>
  </si>
  <si>
    <t xml:space="preserve">TAQUARI/RS</t>
  </si>
  <si>
    <t xml:space="preserve">APS TEUTÔNIA</t>
  </si>
  <si>
    <t xml:space="preserve">Av. Um Norte, 315, Centro</t>
  </si>
  <si>
    <t xml:space="preserve">TEUTÔNIA/RS</t>
  </si>
  <si>
    <t xml:space="preserve">APS TRÊS COROAS</t>
  </si>
  <si>
    <t xml:space="preserve">Rua Felipe Bender, S/N, Centro</t>
  </si>
  <si>
    <t xml:space="preserve">TRÊS COROAS/RS</t>
  </si>
  <si>
    <t xml:space="preserve">NOVA APS NOVO HAMBURGO</t>
  </si>
  <si>
    <t xml:space="preserve">Rua Júlio Aichinger, 694, bairro Pátria Nova </t>
  </si>
  <si>
    <t xml:space="preserve">ITEM 21 – GEX Novo Hamburgo</t>
  </si>
  <si>
    <t xml:space="preserve">GRUPO 11</t>
  </si>
  <si>
    <t xml:space="preserve">ITEM 22 – GEX Passo Fundo</t>
  </si>
  <si>
    <t xml:space="preserve">GEX/APS/ADJ PASSO FUNDO</t>
  </si>
  <si>
    <t xml:space="preserve">Rua General Osório, 1244, Centro</t>
  </si>
  <si>
    <t xml:space="preserve">PASSO FUNDO/RS</t>
  </si>
  <si>
    <t xml:space="preserve">APS CARAZINHO</t>
  </si>
  <si>
    <t xml:space="preserve">Av. Pátria, 525, Centro</t>
  </si>
  <si>
    <t xml:space="preserve">CARAZINHO/RS</t>
  </si>
  <si>
    <t xml:space="preserve">APS CASCA</t>
  </si>
  <si>
    <t xml:space="preserve">Rua Gal. Pinheiro Machado, 20, Centro</t>
  </si>
  <si>
    <t xml:space="preserve">CASCA/RS</t>
  </si>
  <si>
    <t xml:space="preserve">APS ERECHIM</t>
  </si>
  <si>
    <t xml:space="preserve">Av. Tiradentes, 401, Centro</t>
  </si>
  <si>
    <t xml:space="preserve">ERECHIM/RS</t>
  </si>
  <si>
    <t xml:space="preserve">APS ESPUMOSO</t>
  </si>
  <si>
    <t xml:space="preserve">Rua Vasco da Gama, 259, Centro</t>
  </si>
  <si>
    <t xml:space="preserve">ESPUMOSO/RS</t>
  </si>
  <si>
    <t xml:space="preserve">APS GETÚLIO VARGAS</t>
  </si>
  <si>
    <t xml:space="preserve">Av. Borges de Medeiros, 785, Centro</t>
  </si>
  <si>
    <t xml:space="preserve">GETÚLIO VARGAS/RS</t>
  </si>
  <si>
    <t xml:space="preserve">APS GUAPORÉ</t>
  </si>
  <si>
    <t xml:space="preserve">Rua Cel. Agilberto Maia, 715, Centro</t>
  </si>
  <si>
    <t xml:space="preserve">GUAPORÉ/RS</t>
  </si>
  <si>
    <t xml:space="preserve">APS LAGOA VERMELHA</t>
  </si>
  <si>
    <t xml:space="preserve">Rua Bento Gonçalves, 304, Centro</t>
  </si>
  <si>
    <t xml:space="preserve">LAGOA VERMELHA/RS</t>
  </si>
  <si>
    <t xml:space="preserve">APS MARAU</t>
  </si>
  <si>
    <t xml:space="preserve">Rua Irineu Ferlin, 16, Centro</t>
  </si>
  <si>
    <t xml:space="preserve">MARAU/RS</t>
  </si>
  <si>
    <t xml:space="preserve">APS SARANDI</t>
  </si>
  <si>
    <t xml:space="preserve">Av. 7 de Setembro, 2111, Centro</t>
  </si>
  <si>
    <t xml:space="preserve">SARANDI/RS</t>
  </si>
  <si>
    <t xml:space="preserve">APS SERAFINA CORREA</t>
  </si>
  <si>
    <t xml:space="preserve">Rua Costa e Silva, 703, Centro</t>
  </si>
  <si>
    <t xml:space="preserve">SERAFINA CORREA/RS</t>
  </si>
  <si>
    <t xml:space="preserve">APS SOLEDADE</t>
  </si>
  <si>
    <t xml:space="preserve">Av. Maurício Cardoso, 1224, Centro</t>
  </si>
  <si>
    <t xml:space="preserve">SOLEDADE/RS</t>
  </si>
  <si>
    <t xml:space="preserve">GRUPO 12</t>
  </si>
  <si>
    <t xml:space="preserve">ITEM 23 – GEX Pelotas</t>
  </si>
  <si>
    <t xml:space="preserve">GEX/APS/ADJ PELOTAS</t>
  </si>
  <si>
    <t xml:space="preserve">Rua Almirante Barroso, 1883, Centro</t>
  </si>
  <si>
    <t xml:space="preserve">PELOTAS/RS</t>
  </si>
  <si>
    <t xml:space="preserve">APS BAGÉ</t>
  </si>
  <si>
    <t xml:space="preserve">Rua Gomes Carneiro, 1240, Centro</t>
  </si>
  <si>
    <t xml:space="preserve">BAGÉ/RS</t>
  </si>
  <si>
    <t xml:space="preserve">APS CAMAQUÃ</t>
  </si>
  <si>
    <t xml:space="preserve">Av. Antonio Duro, 1130, Olaria</t>
  </si>
  <si>
    <t xml:space="preserve">CAMAQUÃ/RS</t>
  </si>
  <si>
    <t xml:space="preserve">APS CANGUÇU</t>
  </si>
  <si>
    <t xml:space="preserve">Rua Osvaldo Aranha, 295, Centro</t>
  </si>
  <si>
    <t xml:space="preserve">CANGUÇU/RS</t>
  </si>
  <si>
    <t xml:space="preserve">APS CAPÃO DO LEÃO</t>
  </si>
  <si>
    <t xml:space="preserve">Av. Narciso Silva, 2220, Centro</t>
  </si>
  <si>
    <t xml:space="preserve">CAPÃO DO LEÃO/RS</t>
  </si>
  <si>
    <t xml:space="preserve">APS JAGUARÃO</t>
  </si>
  <si>
    <t xml:space="preserve">Av. 27 de Janeiro, 1556, Centro</t>
  </si>
  <si>
    <t xml:space="preserve">JAGUARÃO/RS</t>
  </si>
  <si>
    <t xml:space="preserve">APS PIRATINI</t>
  </si>
  <si>
    <t xml:space="preserve">Rua Conceição P. de Ávila, S/N, Centro</t>
  </si>
  <si>
    <t xml:space="preserve">PIRATINI/RS</t>
  </si>
  <si>
    <t xml:space="preserve">APS RIO GRANDE</t>
  </si>
  <si>
    <t xml:space="preserve">Rua General Bacelar, 97, Centro</t>
  </si>
  <si>
    <t xml:space="preserve">RIO GRANDE/RS</t>
  </si>
  <si>
    <t xml:space="preserve">APS SANTA VITÓRIA DO PALMAR</t>
  </si>
  <si>
    <t xml:space="preserve">Rua João de Oliveira Rodrigues, 1797, Centro</t>
  </si>
  <si>
    <t xml:space="preserve">SANTA VITÓRIA DO PALMAR/RS</t>
  </si>
  <si>
    <t xml:space="preserve">APS SÃO JOSÉ DO NORTE</t>
  </si>
  <si>
    <t xml:space="preserve">Rua Eng. Fernando Duprat da Silva, 607, Centro</t>
  </si>
  <si>
    <t xml:space="preserve">SÃO JOSÉ DO NORTE/RS</t>
  </si>
  <si>
    <t xml:space="preserve">APS SÃO LOURENÇO DO SUL</t>
  </si>
  <si>
    <t xml:space="preserve">Rua Marechal Floriano, 2174, Centro</t>
  </si>
  <si>
    <t xml:space="preserve">SÃO LOURENÇO DO SUL/RS</t>
  </si>
  <si>
    <t xml:space="preserve">APS TAPES (NOVA)</t>
  </si>
  <si>
    <t xml:space="preserve">Rua Coronel Pacheco, 1090</t>
  </si>
  <si>
    <t xml:space="preserve">TAPES/RS</t>
  </si>
  <si>
    <t xml:space="preserve">ITEM 24 – GEX Pelotas</t>
  </si>
  <si>
    <t xml:space="preserve">ITEM 25 – GEX Pelotas</t>
  </si>
  <si>
    <t xml:space="preserve">GRUPO 13</t>
  </si>
  <si>
    <t xml:space="preserve">ITEM 26 – GEX Santa Maria</t>
  </si>
  <si>
    <t xml:space="preserve">GEX/APS/ADJ SANTA MARIA</t>
  </si>
  <si>
    <t xml:space="preserve">Rua Venâncio Aires, 2114, Centro</t>
  </si>
  <si>
    <t xml:space="preserve">SANTA MARIA/RS</t>
  </si>
  <si>
    <t xml:space="preserve">CEDOCPREV SANTA MARIA</t>
  </si>
  <si>
    <t xml:space="preserve">Rua André Marques</t>
  </si>
  <si>
    <t xml:space="preserve">APS CAÇAPAVA DO SUL</t>
  </si>
  <si>
    <t xml:space="preserve">Rua Barão de Caçapava, 633, Centro</t>
  </si>
  <si>
    <t xml:space="preserve">CAÇAPAVA DO SUL/RS</t>
  </si>
  <si>
    <t xml:space="preserve">APS CACEQUI</t>
  </si>
  <si>
    <t xml:space="preserve">Rua Sete de Setembro, 276, Centro</t>
  </si>
  <si>
    <t xml:space="preserve">CACEQUI/RS</t>
  </si>
  <si>
    <t xml:space="preserve">APS CACHOEIRA DO SUL</t>
  </si>
  <si>
    <t xml:space="preserve">Rua General Portinho, 1785, Augusta</t>
  </si>
  <si>
    <t xml:space="preserve">CACHOEIRA DO SUL/RS</t>
  </si>
  <si>
    <t xml:space="preserve">APS CANDELÁRIA</t>
  </si>
  <si>
    <t xml:space="preserve">Rua 25 de Agosto, 90, Centro</t>
  </si>
  <si>
    <t xml:space="preserve">CANDELÁRIA/RS</t>
  </si>
  <si>
    <t xml:space="preserve">APS ENCRUZILHADA DO SUL</t>
  </si>
  <si>
    <t xml:space="preserve">Rua General Osório, 335, Centro</t>
  </si>
  <si>
    <t xml:space="preserve">ENCRUZILHADA DO SUL/RS</t>
  </si>
  <si>
    <t xml:space="preserve">APS JÚLIO DE CASTILHOS</t>
  </si>
  <si>
    <t xml:space="preserve">Av. Beto Salles, 55, Centro</t>
  </si>
  <si>
    <t xml:space="preserve">JÚLIO DE CASTILHOS/RS</t>
  </si>
  <si>
    <t xml:space="preserve">APS RIO PARDO</t>
  </si>
  <si>
    <t xml:space="preserve">Rua Adolfo Pritsch, 504, Centro</t>
  </si>
  <si>
    <t xml:space="preserve">RIO PARDO/RS</t>
  </si>
  <si>
    <t xml:space="preserve">APS SANTA CRUZ DO SUL</t>
  </si>
  <si>
    <t xml:space="preserve">Rua Ramiro Barcelos, 1430, Centro</t>
  </si>
  <si>
    <t xml:space="preserve">SANTA CRUZ DO SUL/RS</t>
  </si>
  <si>
    <t xml:space="preserve">APS SANTIAGO</t>
  </si>
  <si>
    <t xml:space="preserve">Rua Francisco Camargo, 128, Centro</t>
  </si>
  <si>
    <t xml:space="preserve">SANTIAGO/RS</t>
  </si>
  <si>
    <t xml:space="preserve">APS SOBRADINHO</t>
  </si>
  <si>
    <t xml:space="preserve">Rua Pedro Alvares Cabral, S/N, Centro</t>
  </si>
  <si>
    <t xml:space="preserve">SOBRADINHO/RS</t>
  </si>
  <si>
    <t xml:space="preserve">APS TUPANCIRETÃ</t>
  </si>
  <si>
    <t xml:space="preserve">Rua Capitão Amorin, S/N, Centro</t>
  </si>
  <si>
    <t xml:space="preserve">TUPANCIRETÃ/RS</t>
  </si>
  <si>
    <t xml:space="preserve">APS VENÂNCIO AIRES</t>
  </si>
  <si>
    <t xml:space="preserve">Rua Jacob Becker, 1733, Centro</t>
  </si>
  <si>
    <t xml:space="preserve">VENÂNCIO AIRES/RS</t>
  </si>
  <si>
    <t xml:space="preserve">ITEM 27 – GEX Santa Maria</t>
  </si>
  <si>
    <t xml:space="preserve">GRUPO 14</t>
  </si>
  <si>
    <t xml:space="preserve">ITEM 28 – GEX Uruguaiana</t>
  </si>
  <si>
    <t xml:space="preserve">GEX/APS URUGUAIANA</t>
  </si>
  <si>
    <t xml:space="preserve">Rua Tiradentes, 2781, Centro</t>
  </si>
  <si>
    <t xml:space="preserve">GEX/URUGUAIANA</t>
  </si>
  <si>
    <t xml:space="preserve">APS ALEGRETE</t>
  </si>
  <si>
    <t xml:space="preserve">Rua Bento Gonçalves, 592, Cidade Alta, Centro</t>
  </si>
  <si>
    <t xml:space="preserve">ALEGRETE/RS</t>
  </si>
  <si>
    <t xml:space="preserve">APS DOM PEDRITO</t>
  </si>
  <si>
    <t xml:space="preserve">Rua Moreira César, 1046, Centro</t>
  </si>
  <si>
    <t xml:space="preserve">DOM PEDRITO/RS</t>
  </si>
  <si>
    <t xml:space="preserve">APS ITAQUI</t>
  </si>
  <si>
    <t xml:space="preserve">Rua Borges do Canto, 984, Centro</t>
  </si>
  <si>
    <t xml:space="preserve">ITAQUI/RS</t>
  </si>
  <si>
    <t xml:space="preserve">APS QUARAÍ</t>
  </si>
  <si>
    <t xml:space="preserve">Rua Sião, 70</t>
  </si>
  <si>
    <t xml:space="preserve">QUARAÍ/RS</t>
  </si>
  <si>
    <t xml:space="preserve">APS ROSÁRIO DO SUL</t>
  </si>
  <si>
    <t xml:space="preserve">Rua Amaro Souto, 1963, Centro</t>
  </si>
  <si>
    <t xml:space="preserve">ROSÁRIO DO SUL/RS</t>
  </si>
  <si>
    <t xml:space="preserve">APS SANTANA DO LIVRAMENTO</t>
  </si>
  <si>
    <t xml:space="preserve">Rua Silveira Martins, 464, Centro</t>
  </si>
  <si>
    <t xml:space="preserve">SANTANA DO LIVRAMENTO/RS</t>
  </si>
  <si>
    <t xml:space="preserve">APS SÃO BORJA</t>
  </si>
  <si>
    <t xml:space="preserve">Rua General Osório, 1842, Centro</t>
  </si>
  <si>
    <t xml:space="preserve">SÃO BORJA/RS</t>
  </si>
  <si>
    <t xml:space="preserve">APS SÃO GABRIEL</t>
  </si>
  <si>
    <t xml:space="preserve">Praça Camilo Mércio, 77, Centro</t>
  </si>
  <si>
    <t xml:space="preserve">SÃO GABRIEL/RS</t>
  </si>
  <si>
    <t xml:space="preserve">ITEM 29 – GEX Uruguaiana</t>
  </si>
  <si>
    <t xml:space="preserve">GRUPO 15</t>
  </si>
  <si>
    <t xml:space="preserve">ITEM 30 – GEX Florianópolis</t>
  </si>
  <si>
    <t xml:space="preserve">GEX FLORIANÓPOLIS-CENTRO/AI</t>
  </si>
  <si>
    <t xml:space="preserve">Rua Felipe Schmidt, 331, Centro</t>
  </si>
  <si>
    <t xml:space="preserve">FLORIANÓPOLIS/SC</t>
  </si>
  <si>
    <t xml:space="preserve">GARAGEM MAURO RAMOS</t>
  </si>
  <si>
    <t xml:space="preserve">Av. Mauro Ramos, 1880, Centro</t>
  </si>
  <si>
    <t xml:space="preserve">SALAS EMEDAUX - JUNTA DE RECURSOS</t>
  </si>
  <si>
    <t xml:space="preserve">Rua Santos Dumont, 64, Centro</t>
  </si>
  <si>
    <t xml:space="preserve">SEDE DA SUPERINTENDÊNCIA</t>
  </si>
  <si>
    <t xml:space="preserve">Praça Pereira Oliveira, 13, Centro</t>
  </si>
  <si>
    <t xml:space="preserve">APS BI EM FLORIANÓPOLIS</t>
  </si>
  <si>
    <t xml:space="preserve">Rua Álvaro de Carvalho, 220, bairro Centro </t>
  </si>
  <si>
    <t xml:space="preserve">APS ALFREDO WAGNER</t>
  </si>
  <si>
    <t xml:space="preserve">Rua Major Pedro Borges, 103, Centro</t>
  </si>
  <si>
    <t xml:space="preserve">ALFREDO WAGNER/SC</t>
  </si>
  <si>
    <t xml:space="preserve">APS BIGUAÇÚ</t>
  </si>
  <si>
    <t xml:space="preserve">Rua Getúlio Vargas, 70, Centro</t>
  </si>
  <si>
    <t xml:space="preserve">BIGUAÇÚ/SC</t>
  </si>
  <si>
    <t xml:space="preserve">APS CURITIBANOS</t>
  </si>
  <si>
    <t xml:space="preserve">Rua Maximino de Moraes, 357, Centro</t>
  </si>
  <si>
    <t xml:space="preserve">CURITIBANOS/SC</t>
  </si>
  <si>
    <t xml:space="preserve">APS FLORIANÓPOLIS - CENTRO</t>
  </si>
  <si>
    <t xml:space="preserve">APS FLORIANÓPOLIS-CONTINENTE/ADJ</t>
  </si>
  <si>
    <t xml:space="preserve">Av. Ivo Silveira, 1960, Capoeiras</t>
  </si>
  <si>
    <t xml:space="preserve">APS IMBITUBA</t>
  </si>
  <si>
    <t xml:space="preserve">Av. Santa Catarina, 952, Centro</t>
  </si>
  <si>
    <t xml:space="preserve">IMBITUBA/SC</t>
  </si>
  <si>
    <t xml:space="preserve">APS ITAPEMA</t>
  </si>
  <si>
    <t xml:space="preserve">Rua Cento e Vinte e Um, 92, Centro</t>
  </si>
  <si>
    <t xml:space="preserve">ITAPEMA/SC</t>
  </si>
  <si>
    <t xml:space="preserve">APS LAGES</t>
  </si>
  <si>
    <t xml:space="preserve">Rua Governador Jorge Lacerda, 126, Centro</t>
  </si>
  <si>
    <t xml:space="preserve">LAGES/SC</t>
  </si>
  <si>
    <t xml:space="preserve">APS PALHOÇA</t>
  </si>
  <si>
    <t xml:space="preserve">Av. Barão do Rio Branco, 277, Centro</t>
  </si>
  <si>
    <t xml:space="preserve">PALHOÇA/SC</t>
  </si>
  <si>
    <t xml:space="preserve">CEDOC PALHOÇA</t>
  </si>
  <si>
    <t xml:space="preserve">Av. Nelson Martins, 405, Centro</t>
  </si>
  <si>
    <t xml:space="preserve">APS SÃO JOAQUIM</t>
  </si>
  <si>
    <t xml:space="preserve">Rua Domingos Martorano, 350, Centro</t>
  </si>
  <si>
    <t xml:space="preserve">SÃO JOAQUIM/SC</t>
  </si>
  <si>
    <t xml:space="preserve">APS SÃO JOSÉ</t>
  </si>
  <si>
    <t xml:space="preserve">Rua Ademar da Silva, 1279 Kobrasol</t>
  </si>
  <si>
    <t xml:space="preserve">SÃO JOSÉ/SC</t>
  </si>
  <si>
    <t xml:space="preserve">APS TIJUCAS</t>
  </si>
  <si>
    <t xml:space="preserve">Rua Atílio Campos Filho, S/N, Centro</t>
  </si>
  <si>
    <t xml:space="preserve">TIJUCAS/SC</t>
  </si>
  <si>
    <t xml:space="preserve">GRUPO 16</t>
  </si>
  <si>
    <t xml:space="preserve">ITEM 31 – GEX Blumenau</t>
  </si>
  <si>
    <t xml:space="preserve">GEX/APS BLUMENAU</t>
  </si>
  <si>
    <t xml:space="preserve">Rua Presidente John. Kennedy, 25, Centro</t>
  </si>
  <si>
    <t xml:space="preserve">BLUMENAU/SC</t>
  </si>
  <si>
    <t xml:space="preserve">CEDOCPREV BLUMENAU</t>
  </si>
  <si>
    <t xml:space="preserve">Rua João Pessoa, 200, Velha</t>
  </si>
  <si>
    <t xml:space="preserve">APS BALNEÁRIO DE CAMBORIÚ</t>
  </si>
  <si>
    <t xml:space="preserve">Av. do Estado Dalmo Vieira, 3660</t>
  </si>
  <si>
    <t xml:space="preserve">BALNEÁRIO DE CAMBORIÚ/SC</t>
  </si>
  <si>
    <t xml:space="preserve">APS BRUSQUE</t>
  </si>
  <si>
    <t xml:space="preserve">Rua Barão do Rio Branco, 206, bairro Centro </t>
  </si>
  <si>
    <t xml:space="preserve">BRUSQUE/SC</t>
  </si>
  <si>
    <t xml:space="preserve">APS IBIRAMA</t>
  </si>
  <si>
    <t xml:space="preserve">Rua XV de Novembro, 459, Centro</t>
  </si>
  <si>
    <t xml:space="preserve">IBIRAMA/SC</t>
  </si>
  <si>
    <t xml:space="preserve">APS INDAIAL</t>
  </si>
  <si>
    <t xml:space="preserve">Rua Marechal Floriano Peixoto, 444, Centro</t>
  </si>
  <si>
    <t xml:space="preserve">INDAIAL/SC</t>
  </si>
  <si>
    <t xml:space="preserve">APS ITAJAÍ</t>
  </si>
  <si>
    <t xml:space="preserve">R. Doutor José Bonifácio Malburg, 195, Centro</t>
  </si>
  <si>
    <t xml:space="preserve">ITAJAÍ/SC</t>
  </si>
  <si>
    <t xml:space="preserve">APS PENHA</t>
  </si>
  <si>
    <t xml:space="preserve">Rua João Veríssimo da Silva – SN, Centro</t>
  </si>
  <si>
    <t xml:space="preserve">PENHA/SC</t>
  </si>
  <si>
    <t xml:space="preserve">APS POMERODE</t>
  </si>
  <si>
    <t xml:space="preserve">Rua Arthur Reinert, 11, Centro</t>
  </si>
  <si>
    <t xml:space="preserve">POMERODE/SC</t>
  </si>
  <si>
    <t xml:space="preserve">APS RIO DO SUL</t>
  </si>
  <si>
    <t xml:space="preserve">Av. 7 de Setembro, 352, Jardim América</t>
  </si>
  <si>
    <t xml:space="preserve">RIO DO SUL/SC</t>
  </si>
  <si>
    <t xml:space="preserve">APS TIMBÓ</t>
  </si>
  <si>
    <t xml:space="preserve">Rua Benjamin Constant, 29, Centro</t>
  </si>
  <si>
    <t xml:space="preserve">TIMBÓ/SC</t>
  </si>
  <si>
    <t xml:space="preserve">GRUPO 17</t>
  </si>
  <si>
    <t xml:space="preserve">ITEM 32 – GEX Chapecó</t>
  </si>
  <si>
    <t xml:space="preserve">GEX CHAPECÓ</t>
  </si>
  <si>
    <t xml:space="preserve">Rua Índio Condá, 600, Santa Maria</t>
  </si>
  <si>
    <t xml:space="preserve">CHAPECÓ/SC</t>
  </si>
  <si>
    <t xml:space="preserve">APS CAÇADOR</t>
  </si>
  <si>
    <t xml:space="preserve">Rua Campos Novos, 211, Centro</t>
  </si>
  <si>
    <t xml:space="preserve">CAÇADOR/SC</t>
  </si>
  <si>
    <t xml:space="preserve">APS CAMPOS NOVOS</t>
  </si>
  <si>
    <t xml:space="preserve">Rua São João Batista, 613, Centro</t>
  </si>
  <si>
    <t xml:space="preserve">CAMPOS NOVOS/SC</t>
  </si>
  <si>
    <t xml:space="preserve">APS CAPINZAL</t>
  </si>
  <si>
    <t xml:space="preserve">Rua Ernesto Hachmann, 435, Centro</t>
  </si>
  <si>
    <t xml:space="preserve">CAPINZAL/SC</t>
  </si>
  <si>
    <t xml:space="preserve">APS/ADJ CHAPECÓ</t>
  </si>
  <si>
    <t xml:space="preserve">Rua Rui Barbosa, 42D, Centro</t>
  </si>
  <si>
    <t xml:space="preserve">APS CONCÓRDIA</t>
  </si>
  <si>
    <t xml:space="preserve">Rua Independência, 221, Centro</t>
  </si>
  <si>
    <t xml:space="preserve">CONCÓRDIA/SC</t>
  </si>
  <si>
    <t xml:space="preserve">APS DIONÍSIO CERQUEIRA</t>
  </si>
  <si>
    <t xml:space="preserve">Av. Adelino Mangini, 313</t>
  </si>
  <si>
    <t xml:space="preserve">DIONÍSIO CERQUEIRA/SC</t>
  </si>
  <si>
    <t xml:space="preserve">APS FRAIBURGO</t>
  </si>
  <si>
    <t xml:space="preserve">Av. Olavo Bilac, S/N, São José</t>
  </si>
  <si>
    <t xml:space="preserve">FRAIBURGO/SC</t>
  </si>
  <si>
    <t xml:space="preserve">APS JOAÇABA</t>
  </si>
  <si>
    <t xml:space="preserve">Rua Felipe Schmidt, 12, Centro</t>
  </si>
  <si>
    <t xml:space="preserve">JOAÇABA/SC</t>
  </si>
  <si>
    <t xml:space="preserve">APS MARAVILHA</t>
  </si>
  <si>
    <t xml:space="preserve">Av. Euclides da Cunha, 11, Centro</t>
  </si>
  <si>
    <t xml:space="preserve">MARAVILHA/SC</t>
  </si>
  <si>
    <t xml:space="preserve">APS PINHALZINHO</t>
  </si>
  <si>
    <t xml:space="preserve">Rua Travessa Chapecó, 100</t>
  </si>
  <si>
    <t xml:space="preserve">PINHALZINHO/SC</t>
  </si>
  <si>
    <t xml:space="preserve">APS PORTO UNIÃO</t>
  </si>
  <si>
    <t xml:space="preserve">Rua Quintino Bocaiúva, 423, Centro</t>
  </si>
  <si>
    <t xml:space="preserve">PORTO UNIÃO/SC</t>
  </si>
  <si>
    <t xml:space="preserve">APS SÃO LOURENÇO DO OESTE</t>
  </si>
  <si>
    <t xml:space="preserve">Rua Gilio Rezzieri, 650, Centro</t>
  </si>
  <si>
    <t xml:space="preserve">SÃO LOURENÇO DO OESTE/SC</t>
  </si>
  <si>
    <t xml:space="preserve">APS SÃO MIGUEL D OESTE</t>
  </si>
  <si>
    <t xml:space="preserve">Rua XV de Novembro, 1460, Centro</t>
  </si>
  <si>
    <t xml:space="preserve">SÃO MIGUEL D OESTE/SC</t>
  </si>
  <si>
    <t xml:space="preserve">APS VIDEIRA</t>
  </si>
  <si>
    <t xml:space="preserve">Rua Saúl Brandalise, 201, Centro</t>
  </si>
  <si>
    <t xml:space="preserve">VIDEIRA/SC</t>
  </si>
  <si>
    <t xml:space="preserve">APS XANXERÊ</t>
  </si>
  <si>
    <t xml:space="preserve">Rua Marechal Bormann, 360, Centro</t>
  </si>
  <si>
    <t xml:space="preserve">XANXERÊ/SC</t>
  </si>
  <si>
    <t xml:space="preserve">APS XAXIM</t>
  </si>
  <si>
    <t xml:space="preserve">Rua Júlio Lunardi, 1725</t>
  </si>
  <si>
    <t xml:space="preserve">XAXIM/SC</t>
  </si>
  <si>
    <t xml:space="preserve">ITEM 33 – GEX Chapecó</t>
  </si>
  <si>
    <t xml:space="preserve">ITEM 34 – GEX Chapecó</t>
  </si>
  <si>
    <t xml:space="preserve">GRUPO 18</t>
  </si>
  <si>
    <t xml:space="preserve">ITEM 35 – GEX Criciúma</t>
  </si>
  <si>
    <t xml:space="preserve">GEX/APS/ADJ CRICIÚMA</t>
  </si>
  <si>
    <t xml:space="preserve">Rua São José, 170, Centro</t>
  </si>
  <si>
    <t xml:space="preserve">CRICIÚMA/SC</t>
  </si>
  <si>
    <t xml:space="preserve">CEDOCPREV CRICIÚMA</t>
  </si>
  <si>
    <t xml:space="preserve">Rua Leonardo Bialek, 995, Centro</t>
  </si>
  <si>
    <t xml:space="preserve">APS ARARANGUÁ</t>
  </si>
  <si>
    <t xml:space="preserve">Rua Caetano Lummertz, 722, Centro</t>
  </si>
  <si>
    <t xml:space="preserve">ARARANGUÁ/SC</t>
  </si>
  <si>
    <t xml:space="preserve">APS BRAÇO DO NORTE</t>
  </si>
  <si>
    <t xml:space="preserve">Av. Felipe Schimidt, 1001, Centro</t>
  </si>
  <si>
    <t xml:space="preserve">BRAÇO DO NORTE/SC</t>
  </si>
  <si>
    <t xml:space="preserve">APS CAPIVARI DE BAIXO</t>
  </si>
  <si>
    <t xml:space="preserve">Av. Ernani Cotrin, 225, Centro</t>
  </si>
  <si>
    <t xml:space="preserve">CAPIVARI DE BAIXO/SC</t>
  </si>
  <si>
    <t xml:space="preserve">APS FORQUILHINHA</t>
  </si>
  <si>
    <t xml:space="preserve">Av. Professor Eurico Back, S/N, Centro</t>
  </si>
  <si>
    <t xml:space="preserve">FORQUILHINHA/SC</t>
  </si>
  <si>
    <t xml:space="preserve">APS IÇARA</t>
  </si>
  <si>
    <t xml:space="preserve">Travessa Padre Boleslau, 400, Centro</t>
  </si>
  <si>
    <t xml:space="preserve">IÇARA/SC</t>
  </si>
  <si>
    <t xml:space="preserve">APS LAGUNA</t>
  </si>
  <si>
    <t xml:space="preserve">Rua Raulino Horn, 140, Centro</t>
  </si>
  <si>
    <t xml:space="preserve">LAGUNA/SC</t>
  </si>
  <si>
    <t xml:space="preserve">APS LAURO MÜLLER</t>
  </si>
  <si>
    <t xml:space="preserve">Rua Henrique Lage, S/N, Centro</t>
  </si>
  <si>
    <t xml:space="preserve">LAURO MÜLLER/SC</t>
  </si>
  <si>
    <t xml:space="preserve">APS ORLEANS</t>
  </si>
  <si>
    <t xml:space="preserve">Rua Alexandre Sandrini, 64, Centro</t>
  </si>
  <si>
    <t xml:space="preserve">ORLEANS/SC</t>
  </si>
  <si>
    <t xml:space="preserve">APS SOMBRIO</t>
  </si>
  <si>
    <t xml:space="preserve">Rua Generino Teixeira da Rosa, 283, Raizera</t>
  </si>
  <si>
    <t xml:space="preserve">SOMBRIO/SC</t>
  </si>
  <si>
    <t xml:space="preserve">APS TUBARÃO</t>
  </si>
  <si>
    <t xml:space="preserve">Rua São Manoel, 40, Centro</t>
  </si>
  <si>
    <t xml:space="preserve">TUBARÃO/SC</t>
  </si>
  <si>
    <t xml:space="preserve">APS URUSSANGA</t>
  </si>
  <si>
    <t xml:space="preserve">Rua Barão do Rio Branco, 88, Centro</t>
  </si>
  <si>
    <t xml:space="preserve">URUSSANGA/SC</t>
  </si>
  <si>
    <t xml:space="preserve">ITEM 36 – GEX Criciúma</t>
  </si>
  <si>
    <t xml:space="preserve">GRUPO 19</t>
  </si>
  <si>
    <t xml:space="preserve">ITEM 37 – GEX Joinville</t>
  </si>
  <si>
    <t xml:space="preserve">GEX/ADJ/APS JOINVILLE</t>
  </si>
  <si>
    <t xml:space="preserve">Rua Nove de Março, 241, Centro</t>
  </si>
  <si>
    <t xml:space="preserve">JOINVILLE/SC</t>
  </si>
  <si>
    <t xml:space="preserve">DEPOSITO JOINVILLE - GUANABARA</t>
  </si>
  <si>
    <t xml:space="preserve">Rua Graciosa, 380</t>
  </si>
  <si>
    <t xml:space="preserve">APS CANOINHAS</t>
  </si>
  <si>
    <t xml:space="preserve">Rua Vidal Ramos, 780, Centro</t>
  </si>
  <si>
    <t xml:space="preserve">CANOINHAS/SC</t>
  </si>
  <si>
    <t xml:space="preserve">APS GUARAMIRIM</t>
  </si>
  <si>
    <t xml:space="preserve">Rua Nelson Luiz Rosa de Bem, 90, Centro</t>
  </si>
  <si>
    <t xml:space="preserve">GUARAMIRIM/SC</t>
  </si>
  <si>
    <t xml:space="preserve">APS JARAGUÁ DO SUL</t>
  </si>
  <si>
    <t xml:space="preserve">Av. Getúlio Vargas, 500, Centro</t>
  </si>
  <si>
    <t xml:space="preserve">JARAGUÁ DO SUL/SC</t>
  </si>
  <si>
    <t xml:space="preserve">DEPÓSITO SÃO FRANCISCO DO SUL</t>
  </si>
  <si>
    <t xml:space="preserve">Praça da Bandeira, 20, Centro Histórico</t>
  </si>
  <si>
    <t xml:space="preserve">SÃO FRANCISCO DO SUL/SC</t>
  </si>
  <si>
    <t xml:space="preserve">APS MAFRA</t>
  </si>
  <si>
    <t xml:space="preserve">Rua Doutor Mathias Pienchnick, 37, Centro</t>
  </si>
  <si>
    <t xml:space="preserve">MAFRA/SC</t>
  </si>
  <si>
    <t xml:space="preserve">APS RIO NEGRO</t>
  </si>
  <si>
    <t xml:space="preserve">Rua Brasílio Celestino de Oliveira, 30</t>
  </si>
  <si>
    <t xml:space="preserve">RIO NEGRO/PR</t>
  </si>
  <si>
    <t xml:space="preserve">APS SÃO BENTO DO SUL</t>
  </si>
  <si>
    <t xml:space="preserve">Rua Capitão Ernesto Nunes, 89, Centro</t>
  </si>
  <si>
    <t xml:space="preserve">SÃO BENTO DO SUL/SC</t>
  </si>
  <si>
    <t xml:space="preserve">ITEM 38 – GEX Joinville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</si>
</sst>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[$R$-416]\ #,##0.00;[RED]\-[$R$-416]\ #,##0.00"/>
    <numFmt numFmtId="167" formatCode="@"/>
    <numFmt numFmtId="168" formatCode="#,##0.0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8000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242424"/>
      <name val="Aptos Narrow"/>
      <family val="0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000000"/>
      <name val="Calibri"/>
      <family val="0"/>
      <charset val="1"/>
    </font>
    <font>
      <sz val="10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sz val="1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5983B0"/>
        <bgColor rgb="FF808080"/>
      </patternFill>
    </fill>
    <fill>
      <patternFill patternType="solid">
        <fgColor rgb="FFFFBF00"/>
        <bgColor rgb="FFFF9900"/>
      </patternFill>
    </fill>
    <fill>
      <patternFill patternType="solid">
        <fgColor rgb="FF00B0F0"/>
        <bgColor rgb="FF33CCCC"/>
      </patternFill>
    </fill>
    <fill>
      <patternFill patternType="solid">
        <fgColor rgb="FF729FCF"/>
        <bgColor rgb="FF5983B0"/>
      </patternFill>
    </fill>
    <fill>
      <patternFill patternType="solid">
        <fgColor rgb="FFB4C7DC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rgb="FF969696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 style="hair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4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4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6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6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4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7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7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7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0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6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6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2" fillId="6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4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2" fillId="6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5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8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8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2" fillId="6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6" borderId="5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2" fillId="6" borderId="6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0" fillId="0" borderId="8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8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8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4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6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2" fillId="6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8" borderId="9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8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8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8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8" borderId="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8" borderId="4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9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9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2" fillId="9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TableStyleLight1" xfId="20"/>
    <cellStyle name="Excel Built-in Normal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BF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4242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8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pane xSplit="0" ySplit="1" topLeftCell="A475" activePane="bottomLeft" state="frozen"/>
      <selection pane="topLeft" activeCell="A1" activeCellId="0" sqref="A1"/>
      <selection pane="bottomLeft" activeCell="B488" activeCellId="0" sqref="B488"/>
    </sheetView>
  </sheetViews>
  <sheetFormatPr defaultColWidth="9.72265625" defaultRowHeight="15" zeroHeight="false" outlineLevelRow="0" outlineLevelCol="0"/>
  <cols>
    <col collapsed="false" customWidth="true" hidden="false" outlineLevel="0" max="1" min="1" style="1" width="29.57"/>
    <col collapsed="false" customWidth="true" hidden="false" outlineLevel="0" max="2" min="2" style="2" width="38.86"/>
    <col collapsed="false" customWidth="true" hidden="false" outlineLevel="0" max="3" min="3" style="2" width="22.14"/>
    <col collapsed="false" customWidth="true" hidden="false" outlineLevel="0" max="4" min="4" style="3" width="12.29"/>
    <col collapsed="false" customWidth="true" hidden="false" outlineLevel="0" max="5" min="5" style="2" width="13.57"/>
    <col collapsed="false" customWidth="false" hidden="false" outlineLevel="0" max="51" min="6" style="2" width="9.71"/>
    <col collapsed="false" customWidth="false" hidden="false" outlineLevel="0" max="245" min="52" style="4" width="9.71"/>
    <col collapsed="false" customWidth="true" hidden="false" outlineLevel="0" max="246" min="246" style="4" width="15.29"/>
    <col collapsed="false" customWidth="true" hidden="false" outlineLevel="0" max="247" min="247" style="4" width="36.99"/>
    <col collapsed="false" customWidth="true" hidden="false" outlineLevel="0" max="248" min="248" style="4" width="39.28"/>
    <col collapsed="false" customWidth="true" hidden="false" outlineLevel="0" max="251" min="249" style="4" width="22.57"/>
    <col collapsed="false" customWidth="false" hidden="false" outlineLevel="0" max="501" min="252" style="4" width="9.71"/>
    <col collapsed="false" customWidth="true" hidden="false" outlineLevel="0" max="502" min="502" style="4" width="15.29"/>
    <col collapsed="false" customWidth="true" hidden="false" outlineLevel="0" max="503" min="503" style="4" width="36.99"/>
    <col collapsed="false" customWidth="true" hidden="false" outlineLevel="0" max="504" min="504" style="4" width="39.28"/>
    <col collapsed="false" customWidth="true" hidden="false" outlineLevel="0" max="507" min="505" style="4" width="22.57"/>
    <col collapsed="false" customWidth="false" hidden="false" outlineLevel="0" max="757" min="508" style="4" width="9.71"/>
    <col collapsed="false" customWidth="true" hidden="false" outlineLevel="0" max="758" min="758" style="4" width="15.29"/>
    <col collapsed="false" customWidth="true" hidden="false" outlineLevel="0" max="759" min="759" style="4" width="36.99"/>
    <col collapsed="false" customWidth="true" hidden="false" outlineLevel="0" max="760" min="760" style="4" width="39.28"/>
    <col collapsed="false" customWidth="true" hidden="false" outlineLevel="0" max="763" min="761" style="4" width="22.57"/>
    <col collapsed="false" customWidth="false" hidden="false" outlineLevel="0" max="1011" min="764" style="4" width="9.71"/>
    <col collapsed="false" customWidth="true" hidden="false" outlineLevel="0" max="1024" min="1012" style="0" width="11.57"/>
  </cols>
  <sheetData>
    <row r="1" customFormat="false" ht="24.75" hidden="false" customHeight="true" outlineLevel="0" collapsed="false">
      <c r="A1" s="5" t="s">
        <v>0</v>
      </c>
      <c r="B1" s="5"/>
      <c r="C1" s="5"/>
      <c r="D1" s="5"/>
      <c r="E1" s="5"/>
    </row>
    <row r="2" customFormat="false" ht="24.75" hidden="false" customHeight="true" outlineLevel="0" collapsed="false">
      <c r="A2" s="6" t="s">
        <v>1</v>
      </c>
      <c r="B2" s="6" t="s">
        <v>2</v>
      </c>
      <c r="C2" s="6" t="s">
        <v>3</v>
      </c>
      <c r="D2" s="7" t="s">
        <v>4</v>
      </c>
      <c r="E2" s="7"/>
    </row>
    <row r="3" customFormat="false" ht="24.75" hidden="false" customHeight="true" outlineLevel="0" collapsed="false">
      <c r="A3" s="6"/>
      <c r="B3" s="6"/>
      <c r="C3" s="6" t="s">
        <v>5</v>
      </c>
      <c r="D3" s="8" t="s">
        <v>6</v>
      </c>
      <c r="E3" s="6"/>
    </row>
    <row r="4" customFormat="false" ht="81.75" hidden="false" customHeight="true" outlineLevel="0" collapsed="false">
      <c r="A4" s="9" t="s">
        <v>7</v>
      </c>
      <c r="B4" s="9"/>
      <c r="C4" s="9"/>
      <c r="D4" s="9"/>
      <c r="E4" s="9"/>
    </row>
    <row r="5" customFormat="false" ht="76.5" hidden="false" customHeight="true" outlineLevel="0" collapsed="false">
      <c r="A5" s="9" t="s">
        <v>8</v>
      </c>
      <c r="B5" s="9"/>
      <c r="C5" s="9"/>
      <c r="D5" s="9"/>
      <c r="E5" s="9"/>
    </row>
    <row r="6" customFormat="false" ht="24.75" hidden="false" customHeight="true" outlineLevel="0" collapsed="false">
      <c r="C6" s="10"/>
      <c r="D6" s="11"/>
      <c r="E6" s="10"/>
    </row>
    <row r="7" customFormat="false" ht="24.75" hidden="false" customHeight="true" outlineLevel="0" collapsed="false">
      <c r="A7" s="12" t="s">
        <v>9</v>
      </c>
      <c r="B7" s="10"/>
      <c r="C7" s="10"/>
      <c r="D7" s="11"/>
      <c r="E7" s="10"/>
    </row>
    <row r="8" customFormat="false" ht="24.75" hidden="false" customHeight="true" outlineLevel="0" collapsed="false">
      <c r="A8" s="12" t="s">
        <v>10</v>
      </c>
      <c r="B8" s="12" t="s">
        <v>11</v>
      </c>
      <c r="C8" s="10"/>
      <c r="D8" s="11"/>
      <c r="E8" s="10"/>
    </row>
    <row r="9" customFormat="false" ht="24.75" hidden="false" customHeight="true" outlineLevel="0" collapsed="false">
      <c r="A9" s="10"/>
      <c r="B9" s="10"/>
      <c r="C9" s="10"/>
      <c r="D9" s="11"/>
      <c r="E9" s="10"/>
    </row>
    <row r="10" customFormat="false" ht="56.25" hidden="false" customHeight="true" outlineLevel="0" collapsed="false">
      <c r="A10" s="13" t="s">
        <v>12</v>
      </c>
      <c r="B10" s="13"/>
      <c r="C10" s="13"/>
      <c r="D10" s="13"/>
      <c r="E10" s="13"/>
    </row>
    <row r="11" customFormat="false" ht="24.75" hidden="false" customHeight="true" outlineLevel="0" collapsed="false">
      <c r="A11" s="14" t="s">
        <v>13</v>
      </c>
      <c r="B11" s="14"/>
      <c r="C11" s="14"/>
      <c r="D11" s="14"/>
      <c r="E11" s="14"/>
    </row>
    <row r="12" s="17" customFormat="true" ht="15" hidden="false" customHeight="false" outlineLevel="0" collapsed="false">
      <c r="A12" s="15" t="s">
        <v>14</v>
      </c>
      <c r="B12" s="15"/>
      <c r="C12" s="15"/>
      <c r="D12" s="16" t="s">
        <v>15</v>
      </c>
      <c r="E12" s="16"/>
    </row>
    <row r="13" s="21" customFormat="true" ht="15" hidden="false" customHeight="false" outlineLevel="0" collapsed="false">
      <c r="A13" s="18" t="s">
        <v>16</v>
      </c>
      <c r="B13" s="18"/>
      <c r="C13" s="18"/>
      <c r="D13" s="19" t="s">
        <v>17</v>
      </c>
      <c r="E13" s="20"/>
    </row>
    <row r="14" s="21" customFormat="true" ht="27" hidden="false" customHeight="false" outlineLevel="0" collapsed="false">
      <c r="A14" s="22" t="s">
        <v>18</v>
      </c>
      <c r="B14" s="23" t="s">
        <v>19</v>
      </c>
      <c r="C14" s="23" t="s">
        <v>20</v>
      </c>
      <c r="D14" s="24" t="s">
        <v>21</v>
      </c>
      <c r="E14" s="24" t="s">
        <v>22</v>
      </c>
    </row>
    <row r="15" customFormat="false" ht="30" hidden="false" customHeight="false" outlineLevel="0" collapsed="false">
      <c r="A15" s="25" t="s">
        <v>23</v>
      </c>
      <c r="B15" s="26" t="s">
        <v>24</v>
      </c>
      <c r="C15" s="27" t="s">
        <v>25</v>
      </c>
      <c r="D15" s="28" t="n">
        <v>12299</v>
      </c>
      <c r="E15" s="29" t="n">
        <f aca="false">D15*$E$13</f>
        <v>0</v>
      </c>
    </row>
    <row r="16" customFormat="false" ht="15" hidden="false" customHeight="false" outlineLevel="0" collapsed="false">
      <c r="A16" s="30" t="s">
        <v>26</v>
      </c>
      <c r="B16" s="31" t="s">
        <v>27</v>
      </c>
      <c r="C16" s="27" t="s">
        <v>25</v>
      </c>
      <c r="D16" s="28" t="n">
        <v>3175</v>
      </c>
      <c r="E16" s="29" t="n">
        <f aca="false">D16*$E$13</f>
        <v>0</v>
      </c>
    </row>
    <row r="17" customFormat="false" ht="15" hidden="false" customHeight="false" outlineLevel="0" collapsed="false">
      <c r="A17" s="25" t="s">
        <v>28</v>
      </c>
      <c r="B17" s="26" t="s">
        <v>29</v>
      </c>
      <c r="C17" s="27" t="s">
        <v>25</v>
      </c>
      <c r="D17" s="28" t="n">
        <v>8215</v>
      </c>
      <c r="E17" s="29" t="n">
        <f aca="false">D17*$E$13</f>
        <v>0</v>
      </c>
    </row>
    <row r="18" customFormat="false" ht="15" hidden="false" customHeight="false" outlineLevel="0" collapsed="false">
      <c r="A18" s="25" t="s">
        <v>30</v>
      </c>
      <c r="B18" s="27" t="s">
        <v>31</v>
      </c>
      <c r="C18" s="27" t="s">
        <v>32</v>
      </c>
      <c r="D18" s="28" t="n">
        <v>951</v>
      </c>
      <c r="E18" s="29" t="n">
        <f aca="false">D18*$E$13</f>
        <v>0</v>
      </c>
    </row>
    <row r="19" customFormat="false" ht="30" hidden="false" customHeight="false" outlineLevel="0" collapsed="false">
      <c r="A19" s="25" t="s">
        <v>33</v>
      </c>
      <c r="B19" s="27" t="s">
        <v>34</v>
      </c>
      <c r="C19" s="27" t="s">
        <v>35</v>
      </c>
      <c r="D19" s="28" t="n">
        <v>559</v>
      </c>
      <c r="E19" s="29" t="n">
        <f aca="false">D19*$E$13</f>
        <v>0</v>
      </c>
    </row>
    <row r="20" customFormat="false" ht="15" hidden="false" customHeight="false" outlineLevel="0" collapsed="false">
      <c r="A20" s="25" t="s">
        <v>36</v>
      </c>
      <c r="B20" s="27" t="s">
        <v>37</v>
      </c>
      <c r="C20" s="27" t="s">
        <v>38</v>
      </c>
      <c r="D20" s="28" t="n">
        <v>1120</v>
      </c>
      <c r="E20" s="29" t="n">
        <f aca="false">D20*$E$13</f>
        <v>0</v>
      </c>
    </row>
    <row r="21" customFormat="false" ht="15" hidden="false" customHeight="false" outlineLevel="0" collapsed="false">
      <c r="A21" s="25" t="s">
        <v>39</v>
      </c>
      <c r="B21" s="27" t="s">
        <v>40</v>
      </c>
      <c r="C21" s="27" t="s">
        <v>25</v>
      </c>
      <c r="D21" s="28" t="n">
        <v>8579</v>
      </c>
      <c r="E21" s="29" t="n">
        <f aca="false">D21*$E$13</f>
        <v>0</v>
      </c>
    </row>
    <row r="22" customFormat="false" ht="15" hidden="false" customHeight="false" outlineLevel="0" collapsed="false">
      <c r="A22" s="25" t="s">
        <v>41</v>
      </c>
      <c r="B22" s="27" t="s">
        <v>42</v>
      </c>
      <c r="C22" s="27" t="s">
        <v>25</v>
      </c>
      <c r="D22" s="28" t="n">
        <v>3084</v>
      </c>
      <c r="E22" s="29" t="n">
        <f aca="false">D22*$E$13</f>
        <v>0</v>
      </c>
    </row>
    <row r="23" customFormat="false" ht="30" hidden="false" customHeight="false" outlineLevel="0" collapsed="false">
      <c r="A23" s="25" t="s">
        <v>43</v>
      </c>
      <c r="B23" s="27" t="s">
        <v>44</v>
      </c>
      <c r="C23" s="27" t="s">
        <v>25</v>
      </c>
      <c r="D23" s="28" t="n">
        <v>10024</v>
      </c>
      <c r="E23" s="29" t="n">
        <f aca="false">D23*$E$13</f>
        <v>0</v>
      </c>
    </row>
    <row r="24" customFormat="false" ht="30" hidden="false" customHeight="false" outlineLevel="0" collapsed="false">
      <c r="A24" s="25" t="s">
        <v>45</v>
      </c>
      <c r="B24" s="26" t="s">
        <v>46</v>
      </c>
      <c r="C24" s="26" t="s">
        <v>47</v>
      </c>
      <c r="D24" s="28" t="n">
        <v>1228</v>
      </c>
      <c r="E24" s="29" t="n">
        <f aca="false">D24*$E$13</f>
        <v>0</v>
      </c>
    </row>
    <row r="25" customFormat="false" ht="30" hidden="false" customHeight="false" outlineLevel="0" collapsed="false">
      <c r="A25" s="25" t="s">
        <v>48</v>
      </c>
      <c r="B25" s="26" t="s">
        <v>49</v>
      </c>
      <c r="C25" s="26" t="s">
        <v>50</v>
      </c>
      <c r="D25" s="28" t="n">
        <v>1095</v>
      </c>
      <c r="E25" s="29" t="n">
        <f aca="false">D25*$E$13</f>
        <v>0</v>
      </c>
    </row>
    <row r="26" customFormat="false" ht="30" hidden="false" customHeight="false" outlineLevel="0" collapsed="false">
      <c r="A26" s="25" t="s">
        <v>51</v>
      </c>
      <c r="B26" s="27" t="s">
        <v>52</v>
      </c>
      <c r="C26" s="27" t="s">
        <v>53</v>
      </c>
      <c r="D26" s="28" t="n">
        <v>1320</v>
      </c>
      <c r="E26" s="29" t="n">
        <f aca="false">D26*$E$13</f>
        <v>0</v>
      </c>
    </row>
    <row r="27" customFormat="false" ht="30" hidden="false" customHeight="false" outlineLevel="0" collapsed="false">
      <c r="A27" s="25" t="s">
        <v>54</v>
      </c>
      <c r="B27" s="27" t="s">
        <v>55</v>
      </c>
      <c r="C27" s="27" t="s">
        <v>56</v>
      </c>
      <c r="D27" s="28" t="n">
        <v>1380</v>
      </c>
      <c r="E27" s="29" t="n">
        <f aca="false">D27*$E$13</f>
        <v>0</v>
      </c>
    </row>
    <row r="28" customFormat="false" ht="15" hidden="false" customHeight="false" outlineLevel="0" collapsed="false">
      <c r="A28" s="25" t="s">
        <v>57</v>
      </c>
      <c r="B28" s="27" t="s">
        <v>58</v>
      </c>
      <c r="C28" s="27" t="s">
        <v>59</v>
      </c>
      <c r="D28" s="28" t="n">
        <v>3512</v>
      </c>
      <c r="E28" s="29" t="n">
        <f aca="false">D28*$E$13</f>
        <v>0</v>
      </c>
    </row>
    <row r="29" customFormat="false" ht="15" hidden="false" customHeight="false" outlineLevel="0" collapsed="false">
      <c r="A29" s="25" t="s">
        <v>60</v>
      </c>
      <c r="B29" s="27" t="s">
        <v>61</v>
      </c>
      <c r="C29" s="27" t="s">
        <v>62</v>
      </c>
      <c r="D29" s="28" t="n">
        <v>1239</v>
      </c>
      <c r="E29" s="29" t="n">
        <f aca="false">D29*$E$13</f>
        <v>0</v>
      </c>
    </row>
    <row r="30" customFormat="false" ht="30" hidden="false" customHeight="false" outlineLevel="0" collapsed="false">
      <c r="A30" s="25" t="s">
        <v>63</v>
      </c>
      <c r="B30" s="27" t="s">
        <v>64</v>
      </c>
      <c r="C30" s="27" t="s">
        <v>65</v>
      </c>
      <c r="D30" s="28" t="n">
        <v>960</v>
      </c>
      <c r="E30" s="29" t="n">
        <f aca="false">D30*$E$13</f>
        <v>0</v>
      </c>
    </row>
    <row r="31" s="21" customFormat="true" ht="13.5" hidden="false" customHeight="true" outlineLevel="0" collapsed="false">
      <c r="A31" s="32" t="s">
        <v>66</v>
      </c>
      <c r="B31" s="32"/>
      <c r="C31" s="32"/>
      <c r="D31" s="33" t="n">
        <f aca="false">SUM(D15:D30)</f>
        <v>58740</v>
      </c>
      <c r="E31" s="34" t="n">
        <f aca="false">SUM(E15:E30)</f>
        <v>0</v>
      </c>
    </row>
    <row r="32" s="21" customFormat="true" ht="15" hidden="false" customHeight="false" outlineLevel="0" collapsed="false">
      <c r="A32" s="35"/>
      <c r="B32" s="36"/>
      <c r="C32" s="36"/>
      <c r="D32" s="37"/>
      <c r="E32" s="38"/>
    </row>
    <row r="33" s="21" customFormat="true" ht="15" hidden="false" customHeight="false" outlineLevel="0" collapsed="false">
      <c r="A33" s="18" t="s">
        <v>67</v>
      </c>
      <c r="B33" s="18"/>
      <c r="C33" s="18"/>
      <c r="D33" s="19" t="s">
        <v>17</v>
      </c>
      <c r="E33" s="20"/>
    </row>
    <row r="34" s="21" customFormat="true" ht="27" hidden="false" customHeight="false" outlineLevel="0" collapsed="false">
      <c r="A34" s="22" t="s">
        <v>18</v>
      </c>
      <c r="B34" s="23" t="s">
        <v>19</v>
      </c>
      <c r="C34" s="23" t="s">
        <v>20</v>
      </c>
      <c r="D34" s="24" t="s">
        <v>21</v>
      </c>
      <c r="E34" s="24" t="s">
        <v>22</v>
      </c>
    </row>
    <row r="35" s="21" customFormat="true" ht="15" hidden="false" customHeight="false" outlineLevel="0" collapsed="false">
      <c r="A35" s="39" t="s">
        <v>57</v>
      </c>
      <c r="B35" s="27" t="s">
        <v>58</v>
      </c>
      <c r="C35" s="27" t="s">
        <v>59</v>
      </c>
      <c r="D35" s="40" t="n">
        <v>946.54</v>
      </c>
      <c r="E35" s="29" t="n">
        <f aca="false">D35*$E$33</f>
        <v>0</v>
      </c>
    </row>
    <row r="36" s="21" customFormat="true" ht="15" hidden="false" customHeight="true" outlineLevel="0" collapsed="false">
      <c r="A36" s="32" t="s">
        <v>66</v>
      </c>
      <c r="B36" s="32"/>
      <c r="C36" s="32"/>
      <c r="D36" s="41" t="n">
        <f aca="false">D35</f>
        <v>946.54</v>
      </c>
      <c r="E36" s="34" t="n">
        <f aca="false">E35</f>
        <v>0</v>
      </c>
    </row>
    <row r="37" s="21" customFormat="true" ht="15" hidden="false" customHeight="false" outlineLevel="0" collapsed="false">
      <c r="A37" s="35"/>
      <c r="B37" s="36"/>
      <c r="C37" s="36"/>
      <c r="D37" s="37"/>
      <c r="E37" s="38"/>
    </row>
    <row r="38" s="21" customFormat="true" ht="15" hidden="false" customHeight="true" outlineLevel="0" collapsed="false">
      <c r="A38" s="42" t="s">
        <v>68</v>
      </c>
      <c r="B38" s="42"/>
      <c r="C38" s="42"/>
      <c r="D38" s="42"/>
      <c r="E38" s="42"/>
    </row>
    <row r="39" s="21" customFormat="true" ht="15" hidden="false" customHeight="false" outlineLevel="0" collapsed="false">
      <c r="A39" s="18" t="s">
        <v>69</v>
      </c>
      <c r="B39" s="18"/>
      <c r="C39" s="18"/>
      <c r="D39" s="19" t="s">
        <v>17</v>
      </c>
      <c r="E39" s="20"/>
    </row>
    <row r="40" s="21" customFormat="true" ht="27" hidden="false" customHeight="false" outlineLevel="0" collapsed="false">
      <c r="A40" s="22" t="s">
        <v>18</v>
      </c>
      <c r="B40" s="23" t="s">
        <v>19</v>
      </c>
      <c r="C40" s="23" t="s">
        <v>20</v>
      </c>
      <c r="D40" s="24" t="s">
        <v>21</v>
      </c>
      <c r="E40" s="24" t="s">
        <v>22</v>
      </c>
    </row>
    <row r="41" customFormat="false" ht="15" hidden="false" customHeight="false" outlineLevel="0" collapsed="false">
      <c r="A41" s="25" t="s">
        <v>70</v>
      </c>
      <c r="B41" s="27" t="s">
        <v>71</v>
      </c>
      <c r="C41" s="27" t="s">
        <v>72</v>
      </c>
      <c r="D41" s="28" t="n">
        <v>2832</v>
      </c>
      <c r="E41" s="29" t="n">
        <f aca="false">D41*$E$39</f>
        <v>0</v>
      </c>
    </row>
    <row r="42" customFormat="false" ht="30" hidden="false" customHeight="false" outlineLevel="0" collapsed="false">
      <c r="A42" s="25" t="s">
        <v>73</v>
      </c>
      <c r="B42" s="27" t="s">
        <v>74</v>
      </c>
      <c r="C42" s="27" t="s">
        <v>75</v>
      </c>
      <c r="D42" s="28" t="n">
        <v>2225</v>
      </c>
      <c r="E42" s="29" t="n">
        <f aca="false">D42*$E$39</f>
        <v>0</v>
      </c>
    </row>
    <row r="43" customFormat="false" ht="15" hidden="false" customHeight="false" outlineLevel="0" collapsed="false">
      <c r="A43" s="25" t="s">
        <v>76</v>
      </c>
      <c r="B43" s="27" t="s">
        <v>77</v>
      </c>
      <c r="C43" s="27" t="s">
        <v>72</v>
      </c>
      <c r="D43" s="28" t="n">
        <v>4112</v>
      </c>
      <c r="E43" s="29" t="n">
        <f aca="false">D43*$E$39</f>
        <v>0</v>
      </c>
    </row>
    <row r="44" customFormat="false" ht="15" hidden="false" customHeight="false" outlineLevel="0" collapsed="false">
      <c r="A44" s="25" t="s">
        <v>78</v>
      </c>
      <c r="B44" s="27" t="s">
        <v>79</v>
      </c>
      <c r="C44" s="27" t="s">
        <v>80</v>
      </c>
      <c r="D44" s="28" t="n">
        <v>1382</v>
      </c>
      <c r="E44" s="29" t="n">
        <f aca="false">D44*$E$39</f>
        <v>0</v>
      </c>
    </row>
    <row r="45" customFormat="false" ht="15" hidden="false" customHeight="false" outlineLevel="0" collapsed="false">
      <c r="A45" s="25" t="s">
        <v>81</v>
      </c>
      <c r="B45" s="27" t="s">
        <v>82</v>
      </c>
      <c r="C45" s="27" t="s">
        <v>83</v>
      </c>
      <c r="D45" s="28" t="n">
        <v>266</v>
      </c>
      <c r="E45" s="29" t="n">
        <f aca="false">D45*$E$39</f>
        <v>0</v>
      </c>
    </row>
    <row r="46" customFormat="false" ht="15" hidden="false" customHeight="false" outlineLevel="0" collapsed="false">
      <c r="A46" s="25" t="s">
        <v>84</v>
      </c>
      <c r="B46" s="27" t="s">
        <v>85</v>
      </c>
      <c r="C46" s="27" t="s">
        <v>86</v>
      </c>
      <c r="D46" s="28" t="n">
        <v>10081</v>
      </c>
      <c r="E46" s="29" t="n">
        <f aca="false">D46*$E$39</f>
        <v>0</v>
      </c>
    </row>
    <row r="47" customFormat="false" ht="30" hidden="false" customHeight="false" outlineLevel="0" collapsed="false">
      <c r="A47" s="25" t="s">
        <v>87</v>
      </c>
      <c r="B47" s="27" t="s">
        <v>88</v>
      </c>
      <c r="C47" s="27" t="s">
        <v>89</v>
      </c>
      <c r="D47" s="28" t="n">
        <v>2725</v>
      </c>
      <c r="E47" s="29" t="n">
        <f aca="false">D47*$E$39</f>
        <v>0</v>
      </c>
    </row>
    <row r="48" customFormat="false" ht="15" hidden="false" customHeight="false" outlineLevel="0" collapsed="false">
      <c r="A48" s="25" t="s">
        <v>90</v>
      </c>
      <c r="B48" s="27" t="s">
        <v>91</v>
      </c>
      <c r="C48" s="27" t="s">
        <v>92</v>
      </c>
      <c r="D48" s="28" t="n">
        <v>1851</v>
      </c>
      <c r="E48" s="29" t="n">
        <f aca="false">D48*$E$39</f>
        <v>0</v>
      </c>
    </row>
    <row r="49" customFormat="false" ht="15" hidden="false" customHeight="false" outlineLevel="0" collapsed="false">
      <c r="A49" s="25" t="s">
        <v>93</v>
      </c>
      <c r="B49" s="27" t="s">
        <v>94</v>
      </c>
      <c r="C49" s="27" t="s">
        <v>95</v>
      </c>
      <c r="D49" s="28" t="n">
        <v>272</v>
      </c>
      <c r="E49" s="29" t="n">
        <f aca="false">D49*$E$39</f>
        <v>0</v>
      </c>
    </row>
    <row r="50" customFormat="false" ht="30" hidden="false" customHeight="false" outlineLevel="0" collapsed="false">
      <c r="A50" s="25" t="s">
        <v>96</v>
      </c>
      <c r="B50" s="27" t="s">
        <v>97</v>
      </c>
      <c r="C50" s="27" t="s">
        <v>98</v>
      </c>
      <c r="D50" s="28" t="n">
        <v>1394</v>
      </c>
      <c r="E50" s="29" t="n">
        <f aca="false">D50*$E$39</f>
        <v>0</v>
      </c>
    </row>
    <row r="51" customFormat="false" ht="15" hidden="false" customHeight="false" outlineLevel="0" collapsed="false">
      <c r="A51" s="25" t="s">
        <v>99</v>
      </c>
      <c r="B51" s="27" t="s">
        <v>100</v>
      </c>
      <c r="C51" s="27" t="s">
        <v>101</v>
      </c>
      <c r="D51" s="28" t="n">
        <v>1525</v>
      </c>
      <c r="E51" s="29" t="n">
        <f aca="false">D51*$E$39</f>
        <v>0</v>
      </c>
    </row>
    <row r="52" customFormat="false" ht="15" hidden="false" customHeight="false" outlineLevel="0" collapsed="false">
      <c r="A52" s="25" t="s">
        <v>102</v>
      </c>
      <c r="B52" s="27" t="s">
        <v>103</v>
      </c>
      <c r="C52" s="27" t="s">
        <v>104</v>
      </c>
      <c r="D52" s="28" t="n">
        <v>1712</v>
      </c>
      <c r="E52" s="29" t="n">
        <f aca="false">D52*$E$39</f>
        <v>0</v>
      </c>
    </row>
    <row r="53" customFormat="false" ht="30" hidden="false" customHeight="false" outlineLevel="0" collapsed="false">
      <c r="A53" s="25" t="s">
        <v>105</v>
      </c>
      <c r="B53" s="27" t="s">
        <v>106</v>
      </c>
      <c r="C53" s="27" t="s">
        <v>107</v>
      </c>
      <c r="D53" s="28" t="n">
        <v>2274</v>
      </c>
      <c r="E53" s="29" t="n">
        <f aca="false">D53*$E$39</f>
        <v>0</v>
      </c>
    </row>
    <row r="54" customFormat="false" ht="15" hidden="false" customHeight="false" outlineLevel="0" collapsed="false">
      <c r="A54" s="25" t="s">
        <v>108</v>
      </c>
      <c r="B54" s="27" t="s">
        <v>109</v>
      </c>
      <c r="C54" s="27" t="s">
        <v>110</v>
      </c>
      <c r="D54" s="28" t="n">
        <v>4930</v>
      </c>
      <c r="E54" s="29" t="n">
        <f aca="false">D54*$E$39</f>
        <v>0</v>
      </c>
    </row>
    <row r="55" customFormat="false" ht="30" hidden="false" customHeight="false" outlineLevel="0" collapsed="false">
      <c r="A55" s="25" t="s">
        <v>111</v>
      </c>
      <c r="B55" s="27" t="s">
        <v>112</v>
      </c>
      <c r="C55" s="27" t="s">
        <v>113</v>
      </c>
      <c r="D55" s="28" t="n">
        <v>2907</v>
      </c>
      <c r="E55" s="29" t="n">
        <f aca="false">D55*$E$39</f>
        <v>0</v>
      </c>
    </row>
    <row r="56" customFormat="false" ht="15" hidden="false" customHeight="false" outlineLevel="0" collapsed="false">
      <c r="A56" s="25" t="s">
        <v>114</v>
      </c>
      <c r="B56" s="27" t="s">
        <v>115</v>
      </c>
      <c r="C56" s="27" t="s">
        <v>116</v>
      </c>
      <c r="D56" s="28" t="n">
        <v>587</v>
      </c>
      <c r="E56" s="29" t="n">
        <f aca="false">D56*$E$39</f>
        <v>0</v>
      </c>
    </row>
    <row r="57" customFormat="false" ht="30" hidden="false" customHeight="false" outlineLevel="0" collapsed="false">
      <c r="A57" s="25" t="s">
        <v>117</v>
      </c>
      <c r="B57" s="27" t="s">
        <v>118</v>
      </c>
      <c r="C57" s="27" t="s">
        <v>119</v>
      </c>
      <c r="D57" s="28" t="n">
        <v>721</v>
      </c>
      <c r="E57" s="29" t="n">
        <f aca="false">D57*$E$39</f>
        <v>0</v>
      </c>
    </row>
    <row r="58" customFormat="false" ht="30" hidden="false" customHeight="false" outlineLevel="0" collapsed="false">
      <c r="A58" s="25" t="s">
        <v>120</v>
      </c>
      <c r="B58" s="27" t="s">
        <v>121</v>
      </c>
      <c r="C58" s="27" t="s">
        <v>122</v>
      </c>
      <c r="D58" s="28" t="n">
        <v>1226</v>
      </c>
      <c r="E58" s="29" t="n">
        <f aca="false">D58*$E$39</f>
        <v>0</v>
      </c>
    </row>
    <row r="59" customFormat="false" ht="15" hidden="false" customHeight="false" outlineLevel="0" collapsed="false">
      <c r="A59" s="43" t="s">
        <v>123</v>
      </c>
      <c r="B59" s="44" t="s">
        <v>124</v>
      </c>
      <c r="C59" s="44" t="s">
        <v>125</v>
      </c>
      <c r="D59" s="28" t="n">
        <v>3386</v>
      </c>
      <c r="E59" s="29" t="n">
        <f aca="false">D59*$E$39</f>
        <v>0</v>
      </c>
    </row>
    <row r="60" s="21" customFormat="true" ht="13.5" hidden="false" customHeight="true" outlineLevel="0" collapsed="false">
      <c r="A60" s="32" t="s">
        <v>66</v>
      </c>
      <c r="B60" s="32" t="s">
        <v>126</v>
      </c>
      <c r="C60" s="32"/>
      <c r="D60" s="33" t="n">
        <f aca="false">SUM(D41:D59)</f>
        <v>46408</v>
      </c>
      <c r="E60" s="45" t="n">
        <f aca="false">SUM(E41:E59)</f>
        <v>0</v>
      </c>
    </row>
    <row r="61" s="21" customFormat="true" ht="15" hidden="false" customHeight="false" outlineLevel="0" collapsed="false">
      <c r="A61" s="35"/>
      <c r="B61" s="36"/>
      <c r="C61" s="36"/>
      <c r="D61" s="37"/>
      <c r="E61" s="38"/>
    </row>
    <row r="62" s="21" customFormat="true" ht="15" hidden="false" customHeight="false" outlineLevel="0" collapsed="false">
      <c r="A62" s="18" t="s">
        <v>127</v>
      </c>
      <c r="B62" s="18"/>
      <c r="C62" s="18"/>
      <c r="D62" s="19" t="s">
        <v>17</v>
      </c>
      <c r="E62" s="20"/>
    </row>
    <row r="63" s="21" customFormat="true" ht="27" hidden="false" customHeight="false" outlineLevel="0" collapsed="false">
      <c r="A63" s="22" t="s">
        <v>18</v>
      </c>
      <c r="B63" s="23" t="s">
        <v>19</v>
      </c>
      <c r="C63" s="23" t="s">
        <v>20</v>
      </c>
      <c r="D63" s="24" t="s">
        <v>21</v>
      </c>
      <c r="E63" s="24" t="s">
        <v>22</v>
      </c>
    </row>
    <row r="64" s="21" customFormat="true" ht="15" hidden="false" customHeight="false" outlineLevel="0" collapsed="false">
      <c r="A64" s="39" t="s">
        <v>76</v>
      </c>
      <c r="B64" s="46" t="s">
        <v>77</v>
      </c>
      <c r="C64" s="46" t="s">
        <v>72</v>
      </c>
      <c r="D64" s="28" t="n">
        <v>1201</v>
      </c>
      <c r="E64" s="29" t="n">
        <f aca="false">D64*E62</f>
        <v>0</v>
      </c>
    </row>
    <row r="65" s="21" customFormat="true" ht="15" hidden="false" customHeight="false" outlineLevel="0" collapsed="false">
      <c r="A65" s="39" t="s">
        <v>87</v>
      </c>
      <c r="B65" s="46" t="s">
        <v>88</v>
      </c>
      <c r="C65" s="46" t="s">
        <v>89</v>
      </c>
      <c r="D65" s="3" t="n">
        <v>715</v>
      </c>
      <c r="E65" s="29" t="n">
        <f aca="false">D65*E62</f>
        <v>0</v>
      </c>
    </row>
    <row r="66" s="21" customFormat="true" ht="15" hidden="false" customHeight="true" outlineLevel="0" collapsed="false">
      <c r="A66" s="32" t="s">
        <v>66</v>
      </c>
      <c r="B66" s="32" t="s">
        <v>126</v>
      </c>
      <c r="C66" s="32"/>
      <c r="D66" s="33" t="n">
        <f aca="false">SUM(D64:D65)</f>
        <v>1916</v>
      </c>
      <c r="E66" s="45" t="n">
        <f aca="false">SUM(E64:E65)</f>
        <v>0</v>
      </c>
    </row>
    <row r="67" s="21" customFormat="true" ht="15" hidden="false" customHeight="false" outlineLevel="0" collapsed="false">
      <c r="A67" s="35"/>
      <c r="B67" s="36"/>
      <c r="C67" s="36"/>
      <c r="D67" s="37"/>
      <c r="E67" s="38"/>
    </row>
    <row r="68" s="21" customFormat="true" ht="15" hidden="false" customHeight="true" outlineLevel="0" collapsed="false">
      <c r="A68" s="42" t="s">
        <v>128</v>
      </c>
      <c r="B68" s="42"/>
      <c r="C68" s="42"/>
      <c r="D68" s="42"/>
      <c r="E68" s="42"/>
    </row>
    <row r="69" s="21" customFormat="true" ht="15" hidden="false" customHeight="false" outlineLevel="0" collapsed="false">
      <c r="A69" s="18" t="s">
        <v>129</v>
      </c>
      <c r="B69" s="18"/>
      <c r="C69" s="18"/>
      <c r="D69" s="19" t="s">
        <v>17</v>
      </c>
      <c r="E69" s="20"/>
    </row>
    <row r="70" s="21" customFormat="true" ht="27" hidden="false" customHeight="false" outlineLevel="0" collapsed="false">
      <c r="A70" s="22" t="s">
        <v>18</v>
      </c>
      <c r="B70" s="23" t="s">
        <v>19</v>
      </c>
      <c r="C70" s="23" t="s">
        <v>20</v>
      </c>
      <c r="D70" s="24" t="s">
        <v>21</v>
      </c>
      <c r="E70" s="24" t="s">
        <v>22</v>
      </c>
    </row>
    <row r="71" customFormat="false" ht="15" hidden="false" customHeight="false" outlineLevel="0" collapsed="false">
      <c r="A71" s="25" t="s">
        <v>130</v>
      </c>
      <c r="B71" s="26" t="s">
        <v>131</v>
      </c>
      <c r="C71" s="26" t="s">
        <v>132</v>
      </c>
      <c r="D71" s="28" t="n">
        <v>9786</v>
      </c>
      <c r="E71" s="29" t="n">
        <f aca="false">D71*$E$69</f>
        <v>0</v>
      </c>
    </row>
    <row r="72" customFormat="false" ht="15" hidden="false" customHeight="false" outlineLevel="0" collapsed="false">
      <c r="A72" s="25" t="s">
        <v>133</v>
      </c>
      <c r="B72" s="26" t="s">
        <v>134</v>
      </c>
      <c r="C72" s="26" t="s">
        <v>132</v>
      </c>
      <c r="D72" s="28" t="n">
        <v>338</v>
      </c>
      <c r="E72" s="29" t="n">
        <f aca="false">D72*$E$69</f>
        <v>0</v>
      </c>
    </row>
    <row r="73" customFormat="false" ht="15" hidden="false" customHeight="false" outlineLevel="0" collapsed="false">
      <c r="A73" s="25" t="s">
        <v>135</v>
      </c>
      <c r="B73" s="27" t="s">
        <v>136</v>
      </c>
      <c r="C73" s="27" t="s">
        <v>137</v>
      </c>
      <c r="D73" s="28" t="n">
        <v>1341</v>
      </c>
      <c r="E73" s="29" t="n">
        <f aca="false">D73*$E$69</f>
        <v>0</v>
      </c>
    </row>
    <row r="74" customFormat="false" ht="15" hidden="false" customHeight="false" outlineLevel="0" collapsed="false">
      <c r="A74" s="25" t="s">
        <v>138</v>
      </c>
      <c r="B74" s="26" t="s">
        <v>139</v>
      </c>
      <c r="C74" s="26" t="s">
        <v>140</v>
      </c>
      <c r="D74" s="28" t="n">
        <v>4611</v>
      </c>
      <c r="E74" s="29" t="n">
        <f aca="false">D74*$E$69</f>
        <v>0</v>
      </c>
    </row>
    <row r="75" customFormat="false" ht="30" hidden="false" customHeight="false" outlineLevel="0" collapsed="false">
      <c r="A75" s="25" t="s">
        <v>141</v>
      </c>
      <c r="B75" s="27" t="s">
        <v>142</v>
      </c>
      <c r="C75" s="27" t="s">
        <v>143</v>
      </c>
      <c r="D75" s="28" t="n">
        <v>2617</v>
      </c>
      <c r="E75" s="29" t="n">
        <f aca="false">D75*$E$69</f>
        <v>0</v>
      </c>
    </row>
    <row r="76" customFormat="false" ht="15" hidden="false" customHeight="false" outlineLevel="0" collapsed="false">
      <c r="A76" s="25" t="s">
        <v>144</v>
      </c>
      <c r="B76" s="27" t="s">
        <v>145</v>
      </c>
      <c r="C76" s="27" t="s">
        <v>146</v>
      </c>
      <c r="D76" s="28" t="n">
        <v>1367</v>
      </c>
      <c r="E76" s="29" t="n">
        <f aca="false">D76*$E$69</f>
        <v>0</v>
      </c>
    </row>
    <row r="77" customFormat="false" ht="15" hidden="false" customHeight="false" outlineLevel="0" collapsed="false">
      <c r="A77" s="25" t="s">
        <v>147</v>
      </c>
      <c r="B77" s="27" t="s">
        <v>148</v>
      </c>
      <c r="C77" s="27" t="s">
        <v>149</v>
      </c>
      <c r="D77" s="28" t="n">
        <v>1146</v>
      </c>
      <c r="E77" s="29" t="n">
        <f aca="false">D77*$E$69</f>
        <v>0</v>
      </c>
    </row>
    <row r="78" customFormat="false" ht="15" hidden="false" customHeight="false" outlineLevel="0" collapsed="false">
      <c r="A78" s="25" t="s">
        <v>150</v>
      </c>
      <c r="B78" s="27" t="s">
        <v>151</v>
      </c>
      <c r="C78" s="27" t="s">
        <v>152</v>
      </c>
      <c r="D78" s="28" t="n">
        <v>824</v>
      </c>
      <c r="E78" s="29" t="n">
        <f aca="false">D78*$E$69</f>
        <v>0</v>
      </c>
    </row>
    <row r="79" customFormat="false" ht="30" hidden="false" customHeight="false" outlineLevel="0" collapsed="false">
      <c r="A79" s="25" t="s">
        <v>153</v>
      </c>
      <c r="B79" s="27" t="s">
        <v>154</v>
      </c>
      <c r="C79" s="27" t="s">
        <v>155</v>
      </c>
      <c r="D79" s="28" t="n">
        <v>7965</v>
      </c>
      <c r="E79" s="29" t="n">
        <f aca="false">D79*$E$69</f>
        <v>0</v>
      </c>
    </row>
    <row r="80" customFormat="false" ht="15" hidden="false" customHeight="false" outlineLevel="0" collapsed="false">
      <c r="A80" s="25" t="s">
        <v>156</v>
      </c>
      <c r="B80" s="27" t="s">
        <v>157</v>
      </c>
      <c r="C80" s="27" t="s">
        <v>158</v>
      </c>
      <c r="D80" s="28" t="n">
        <v>1947</v>
      </c>
      <c r="E80" s="29" t="n">
        <f aca="false">D80*$E$69</f>
        <v>0</v>
      </c>
    </row>
    <row r="81" customFormat="false" ht="15" hidden="false" customHeight="false" outlineLevel="0" collapsed="false">
      <c r="A81" s="25" t="s">
        <v>159</v>
      </c>
      <c r="B81" s="27" t="s">
        <v>160</v>
      </c>
      <c r="C81" s="27" t="s">
        <v>161</v>
      </c>
      <c r="D81" s="28" t="n">
        <v>4001</v>
      </c>
      <c r="E81" s="29" t="n">
        <f aca="false">D81*$E$69</f>
        <v>0</v>
      </c>
    </row>
    <row r="82" customFormat="false" ht="30" hidden="false" customHeight="false" outlineLevel="0" collapsed="false">
      <c r="A82" s="25" t="s">
        <v>162</v>
      </c>
      <c r="B82" s="27" t="s">
        <v>163</v>
      </c>
      <c r="C82" s="27" t="s">
        <v>132</v>
      </c>
      <c r="D82" s="28" t="n">
        <v>2293</v>
      </c>
      <c r="E82" s="29" t="n">
        <f aca="false">D82*$E$69</f>
        <v>0</v>
      </c>
    </row>
    <row r="83" customFormat="false" ht="15" hidden="false" customHeight="false" outlineLevel="0" collapsed="false">
      <c r="A83" s="25" t="s">
        <v>164</v>
      </c>
      <c r="B83" s="27" t="s">
        <v>165</v>
      </c>
      <c r="C83" s="27" t="s">
        <v>132</v>
      </c>
      <c r="D83" s="28" t="n">
        <v>1224</v>
      </c>
      <c r="E83" s="29" t="n">
        <f aca="false">D83*$E$69</f>
        <v>0</v>
      </c>
    </row>
    <row r="84" customFormat="false" ht="15" hidden="false" customHeight="false" outlineLevel="0" collapsed="false">
      <c r="A84" s="25" t="s">
        <v>166</v>
      </c>
      <c r="B84" s="27" t="s">
        <v>167</v>
      </c>
      <c r="C84" s="27" t="s">
        <v>168</v>
      </c>
      <c r="D84" s="28" t="n">
        <v>1100</v>
      </c>
      <c r="E84" s="29" t="n">
        <f aca="false">D84*$E$69</f>
        <v>0</v>
      </c>
    </row>
    <row r="85" customFormat="false" ht="30" hidden="false" customHeight="false" outlineLevel="0" collapsed="false">
      <c r="A85" s="25" t="s">
        <v>169</v>
      </c>
      <c r="B85" s="27" t="s">
        <v>170</v>
      </c>
      <c r="C85" s="27" t="s">
        <v>171</v>
      </c>
      <c r="D85" s="28" t="n">
        <v>1563</v>
      </c>
      <c r="E85" s="29" t="n">
        <f aca="false">D85*$E$69</f>
        <v>0</v>
      </c>
    </row>
    <row r="86" s="21" customFormat="true" ht="13.5" hidden="false" customHeight="true" outlineLevel="0" collapsed="false">
      <c r="A86" s="32" t="s">
        <v>66</v>
      </c>
      <c r="B86" s="32" t="s">
        <v>126</v>
      </c>
      <c r="C86" s="32"/>
      <c r="D86" s="47" t="n">
        <f aca="false">SUM(D71:D85)</f>
        <v>42123</v>
      </c>
      <c r="E86" s="48" t="n">
        <f aca="false">SUM(E71:E85)</f>
        <v>0</v>
      </c>
    </row>
    <row r="87" s="21" customFormat="true" ht="15" hidden="false" customHeight="false" outlineLevel="0" collapsed="false">
      <c r="A87" s="35"/>
      <c r="B87" s="36"/>
      <c r="C87" s="36"/>
      <c r="D87" s="37"/>
      <c r="E87" s="38"/>
    </row>
    <row r="88" s="21" customFormat="true" ht="15" hidden="false" customHeight="false" outlineLevel="0" collapsed="false">
      <c r="A88" s="18" t="s">
        <v>172</v>
      </c>
      <c r="B88" s="18"/>
      <c r="C88" s="18"/>
      <c r="D88" s="19" t="s">
        <v>17</v>
      </c>
      <c r="E88" s="20"/>
    </row>
    <row r="89" s="21" customFormat="true" ht="27" hidden="false" customHeight="false" outlineLevel="0" collapsed="false">
      <c r="A89" s="22" t="s">
        <v>18</v>
      </c>
      <c r="B89" s="23" t="s">
        <v>19</v>
      </c>
      <c r="C89" s="23" t="s">
        <v>20</v>
      </c>
      <c r="D89" s="24" t="s">
        <v>21</v>
      </c>
      <c r="E89" s="24" t="s">
        <v>22</v>
      </c>
    </row>
    <row r="90" s="21" customFormat="true" ht="15" hidden="false" customHeight="false" outlineLevel="0" collapsed="false">
      <c r="A90" s="25" t="s">
        <v>130</v>
      </c>
      <c r="B90" s="26" t="s">
        <v>131</v>
      </c>
      <c r="C90" s="26" t="s">
        <v>132</v>
      </c>
      <c r="D90" s="49" t="n">
        <v>816</v>
      </c>
      <c r="E90" s="29" t="n">
        <f aca="false">D90*$E$88</f>
        <v>0</v>
      </c>
    </row>
    <row r="91" s="21" customFormat="true" ht="30.75" hidden="false" customHeight="false" outlineLevel="0" collapsed="false">
      <c r="A91" s="39" t="s">
        <v>141</v>
      </c>
      <c r="B91" s="46" t="s">
        <v>142</v>
      </c>
      <c r="C91" s="50" t="s">
        <v>143</v>
      </c>
      <c r="D91" s="51" t="n">
        <v>825</v>
      </c>
      <c r="E91" s="52" t="n">
        <f aca="false">D91*$E$88</f>
        <v>0</v>
      </c>
    </row>
    <row r="92" s="21" customFormat="true" ht="15" hidden="false" customHeight="false" outlineLevel="0" collapsed="false">
      <c r="A92" s="39" t="s">
        <v>166</v>
      </c>
      <c r="B92" s="46" t="s">
        <v>167</v>
      </c>
      <c r="C92" s="46" t="s">
        <v>168</v>
      </c>
      <c r="D92" s="53" t="n">
        <v>701</v>
      </c>
      <c r="E92" s="29" t="n">
        <f aca="false">D92*$E$88</f>
        <v>0</v>
      </c>
    </row>
    <row r="93" s="21" customFormat="true" ht="15" hidden="false" customHeight="true" outlineLevel="0" collapsed="false">
      <c r="A93" s="32" t="s">
        <v>66</v>
      </c>
      <c r="B93" s="32" t="s">
        <v>126</v>
      </c>
      <c r="C93" s="32"/>
      <c r="D93" s="47" t="n">
        <f aca="false">SUM(D90:D92)</f>
        <v>2342</v>
      </c>
      <c r="E93" s="48" t="n">
        <f aca="false">SUM(E90:E92)</f>
        <v>0</v>
      </c>
    </row>
    <row r="94" s="21" customFormat="true" ht="15" hidden="false" customHeight="false" outlineLevel="0" collapsed="false">
      <c r="A94" s="35"/>
      <c r="B94" s="36"/>
      <c r="C94" s="36"/>
      <c r="D94" s="37"/>
      <c r="E94" s="38"/>
    </row>
    <row r="95" s="21" customFormat="true" ht="15" hidden="false" customHeight="true" outlineLevel="0" collapsed="false">
      <c r="A95" s="42" t="s">
        <v>173</v>
      </c>
      <c r="B95" s="42"/>
      <c r="C95" s="42"/>
      <c r="D95" s="42"/>
      <c r="E95" s="42"/>
    </row>
    <row r="96" s="21" customFormat="true" ht="15" hidden="false" customHeight="false" outlineLevel="0" collapsed="false">
      <c r="A96" s="18" t="s">
        <v>174</v>
      </c>
      <c r="B96" s="18"/>
      <c r="C96" s="18"/>
      <c r="D96" s="19" t="s">
        <v>17</v>
      </c>
      <c r="E96" s="20"/>
    </row>
    <row r="97" s="21" customFormat="true" ht="27" hidden="false" customHeight="false" outlineLevel="0" collapsed="false">
      <c r="A97" s="22" t="s">
        <v>18</v>
      </c>
      <c r="B97" s="23" t="s">
        <v>19</v>
      </c>
      <c r="C97" s="23" t="s">
        <v>20</v>
      </c>
      <c r="D97" s="24" t="s">
        <v>21</v>
      </c>
      <c r="E97" s="24" t="s">
        <v>22</v>
      </c>
    </row>
    <row r="98" customFormat="false" ht="15" hidden="false" customHeight="false" outlineLevel="0" collapsed="false">
      <c r="A98" s="25" t="s">
        <v>175</v>
      </c>
      <c r="B98" s="27" t="s">
        <v>176</v>
      </c>
      <c r="C98" s="27" t="s">
        <v>177</v>
      </c>
      <c r="D98" s="28" t="n">
        <v>3711</v>
      </c>
      <c r="E98" s="29" t="n">
        <f aca="false">D98*$E$96</f>
        <v>0</v>
      </c>
    </row>
    <row r="99" customFormat="false" ht="15" hidden="false" customHeight="false" outlineLevel="0" collapsed="false">
      <c r="A99" s="25" t="s">
        <v>178</v>
      </c>
      <c r="B99" s="27" t="s">
        <v>179</v>
      </c>
      <c r="C99" s="27" t="s">
        <v>177</v>
      </c>
      <c r="D99" s="28" t="n">
        <v>1122</v>
      </c>
      <c r="E99" s="29" t="n">
        <f aca="false">D99*$E$96</f>
        <v>0</v>
      </c>
    </row>
    <row r="100" customFormat="false" ht="15" hidden="false" customHeight="false" outlineLevel="0" collapsed="false">
      <c r="A100" s="25" t="s">
        <v>180</v>
      </c>
      <c r="B100" s="27" t="s">
        <v>181</v>
      </c>
      <c r="C100" s="27" t="s">
        <v>182</v>
      </c>
      <c r="D100" s="28" t="n">
        <v>334</v>
      </c>
      <c r="E100" s="29" t="n">
        <f aca="false">D100*$E$96</f>
        <v>0</v>
      </c>
    </row>
    <row r="101" customFormat="false" ht="30" hidden="false" customHeight="false" outlineLevel="0" collapsed="false">
      <c r="A101" s="25" t="s">
        <v>183</v>
      </c>
      <c r="B101" s="27" t="s">
        <v>184</v>
      </c>
      <c r="C101" s="27" t="s">
        <v>185</v>
      </c>
      <c r="D101" s="28" t="n">
        <v>4202</v>
      </c>
      <c r="E101" s="29" t="n">
        <f aca="false">D101*$E$96</f>
        <v>0</v>
      </c>
    </row>
    <row r="102" customFormat="false" ht="15" hidden="false" customHeight="false" outlineLevel="0" collapsed="false">
      <c r="A102" s="25" t="s">
        <v>186</v>
      </c>
      <c r="B102" s="27" t="s">
        <v>187</v>
      </c>
      <c r="C102" s="27" t="s">
        <v>188</v>
      </c>
      <c r="D102" s="28" t="n">
        <v>3339</v>
      </c>
      <c r="E102" s="29" t="n">
        <f aca="false">D102*$E$96</f>
        <v>0</v>
      </c>
    </row>
    <row r="103" customFormat="false" ht="15" hidden="false" customHeight="false" outlineLevel="0" collapsed="false">
      <c r="A103" s="25" t="s">
        <v>189</v>
      </c>
      <c r="B103" s="27" t="s">
        <v>190</v>
      </c>
      <c r="C103" s="27" t="s">
        <v>191</v>
      </c>
      <c r="D103" s="28" t="n">
        <v>334</v>
      </c>
      <c r="E103" s="29" t="n">
        <f aca="false">D103*$E$96</f>
        <v>0</v>
      </c>
    </row>
    <row r="104" customFormat="false" ht="30" hidden="false" customHeight="false" outlineLevel="0" collapsed="false">
      <c r="A104" s="25" t="s">
        <v>192</v>
      </c>
      <c r="B104" s="27" t="s">
        <v>193</v>
      </c>
      <c r="C104" s="27" t="s">
        <v>194</v>
      </c>
      <c r="D104" s="28" t="n">
        <v>334</v>
      </c>
      <c r="E104" s="29" t="n">
        <f aca="false">D104*$E$96</f>
        <v>0</v>
      </c>
    </row>
    <row r="105" customFormat="false" ht="15" hidden="false" customHeight="false" outlineLevel="0" collapsed="false">
      <c r="A105" s="25" t="s">
        <v>195</v>
      </c>
      <c r="B105" s="27" t="s">
        <v>196</v>
      </c>
      <c r="C105" s="27" t="s">
        <v>197</v>
      </c>
      <c r="D105" s="28" t="n">
        <v>2696</v>
      </c>
      <c r="E105" s="29" t="n">
        <f aca="false">D105*$E$96</f>
        <v>0</v>
      </c>
    </row>
    <row r="106" customFormat="false" ht="15" hidden="false" customHeight="false" outlineLevel="0" collapsed="false">
      <c r="A106" s="43" t="s">
        <v>198</v>
      </c>
      <c r="B106" s="44" t="s">
        <v>199</v>
      </c>
      <c r="C106" s="44" t="s">
        <v>200</v>
      </c>
      <c r="D106" s="28" t="n">
        <v>645</v>
      </c>
      <c r="E106" s="29" t="n">
        <f aca="false">D106*$E$96</f>
        <v>0</v>
      </c>
    </row>
    <row r="107" customFormat="false" ht="15" hidden="false" customHeight="false" outlineLevel="0" collapsed="false">
      <c r="A107" s="43" t="s">
        <v>201</v>
      </c>
      <c r="B107" s="44" t="s">
        <v>202</v>
      </c>
      <c r="C107" s="44" t="s">
        <v>203</v>
      </c>
      <c r="D107" s="28" t="n">
        <v>334</v>
      </c>
      <c r="E107" s="29" t="n">
        <f aca="false">D107*$E$96</f>
        <v>0</v>
      </c>
    </row>
    <row r="108" customFormat="false" ht="15" hidden="false" customHeight="false" outlineLevel="0" collapsed="false">
      <c r="A108" s="25" t="s">
        <v>204</v>
      </c>
      <c r="B108" s="27" t="s">
        <v>205</v>
      </c>
      <c r="C108" s="27" t="s">
        <v>206</v>
      </c>
      <c r="D108" s="28" t="n">
        <v>334</v>
      </c>
      <c r="E108" s="29" t="n">
        <f aca="false">D108*$E$96</f>
        <v>0</v>
      </c>
    </row>
    <row r="109" customFormat="false" ht="15" hidden="false" customHeight="false" outlineLevel="0" collapsed="false">
      <c r="A109" s="25" t="s">
        <v>207</v>
      </c>
      <c r="B109" s="27" t="s">
        <v>208</v>
      </c>
      <c r="C109" s="27" t="s">
        <v>209</v>
      </c>
      <c r="D109" s="28" t="n">
        <v>334</v>
      </c>
      <c r="E109" s="29" t="n">
        <f aca="false">D109*$E$96</f>
        <v>0</v>
      </c>
    </row>
    <row r="110" customFormat="false" ht="15" hidden="false" customHeight="false" outlineLevel="0" collapsed="false">
      <c r="A110" s="25" t="s">
        <v>210</v>
      </c>
      <c r="B110" s="27" t="s">
        <v>211</v>
      </c>
      <c r="C110" s="27" t="s">
        <v>212</v>
      </c>
      <c r="D110" s="28" t="n">
        <v>3799</v>
      </c>
      <c r="E110" s="29" t="n">
        <f aca="false">D110*$E$96</f>
        <v>0</v>
      </c>
    </row>
    <row r="111" customFormat="false" ht="15" hidden="false" customHeight="false" outlineLevel="0" collapsed="false">
      <c r="A111" s="25" t="s">
        <v>213</v>
      </c>
      <c r="B111" s="27" t="s">
        <v>214</v>
      </c>
      <c r="C111" s="27" t="s">
        <v>215</v>
      </c>
      <c r="D111" s="28" t="n">
        <v>4231</v>
      </c>
      <c r="E111" s="29" t="n">
        <f aca="false">D111*$E$96</f>
        <v>0</v>
      </c>
    </row>
    <row r="112" s="21" customFormat="true" ht="13.5" hidden="false" customHeight="true" outlineLevel="0" collapsed="false">
      <c r="A112" s="32" t="s">
        <v>66</v>
      </c>
      <c r="B112" s="32" t="s">
        <v>126</v>
      </c>
      <c r="C112" s="32"/>
      <c r="D112" s="33" t="n">
        <f aca="false">SUM(D98:D111)</f>
        <v>25749</v>
      </c>
      <c r="E112" s="45" t="n">
        <f aca="false">SUM(E98:E111)</f>
        <v>0</v>
      </c>
    </row>
    <row r="113" s="21" customFormat="true" ht="15" hidden="false" customHeight="false" outlineLevel="0" collapsed="false">
      <c r="A113" s="35"/>
      <c r="B113" s="36"/>
      <c r="C113" s="36"/>
      <c r="D113" s="37"/>
      <c r="E113" s="38"/>
    </row>
    <row r="114" s="21" customFormat="true" ht="15" hidden="false" customHeight="false" outlineLevel="0" collapsed="false">
      <c r="A114" s="18" t="s">
        <v>216</v>
      </c>
      <c r="B114" s="18"/>
      <c r="C114" s="18"/>
      <c r="D114" s="19" t="s">
        <v>17</v>
      </c>
      <c r="E114" s="20"/>
    </row>
    <row r="115" s="21" customFormat="true" ht="27" hidden="false" customHeight="false" outlineLevel="0" collapsed="false">
      <c r="A115" s="22" t="s">
        <v>18</v>
      </c>
      <c r="B115" s="23" t="s">
        <v>19</v>
      </c>
      <c r="C115" s="23" t="s">
        <v>20</v>
      </c>
      <c r="D115" s="24" t="s">
        <v>21</v>
      </c>
      <c r="E115" s="24" t="s">
        <v>22</v>
      </c>
    </row>
    <row r="116" s="21" customFormat="true" ht="15" hidden="false" customHeight="false" outlineLevel="0" collapsed="false">
      <c r="A116" s="54" t="s">
        <v>198</v>
      </c>
      <c r="B116" s="55" t="s">
        <v>199</v>
      </c>
      <c r="C116" s="55" t="s">
        <v>200</v>
      </c>
      <c r="D116" s="40" t="n">
        <v>371.91</v>
      </c>
      <c r="E116" s="56" t="n">
        <f aca="false">D116*E114</f>
        <v>0</v>
      </c>
    </row>
    <row r="117" s="21" customFormat="true" ht="15" hidden="false" customHeight="false" outlineLevel="0" collapsed="false">
      <c r="A117" s="39" t="s">
        <v>204</v>
      </c>
      <c r="B117" s="46" t="s">
        <v>205</v>
      </c>
      <c r="C117" s="46" t="s">
        <v>206</v>
      </c>
      <c r="D117" s="57" t="n">
        <v>1265.6</v>
      </c>
      <c r="E117" s="56" t="n">
        <f aca="false">D117*E114</f>
        <v>0</v>
      </c>
    </row>
    <row r="118" s="21" customFormat="true" ht="15" hidden="false" customHeight="false" outlineLevel="0" collapsed="false">
      <c r="A118" s="39" t="s">
        <v>210</v>
      </c>
      <c r="B118" s="46" t="s">
        <v>211</v>
      </c>
      <c r="C118" s="46" t="s">
        <v>212</v>
      </c>
      <c r="D118" s="57" t="n">
        <v>853.04</v>
      </c>
      <c r="E118" s="56" t="n">
        <f aca="false">D118*E114</f>
        <v>0</v>
      </c>
    </row>
    <row r="119" s="21" customFormat="true" ht="15" hidden="false" customHeight="true" outlineLevel="0" collapsed="false">
      <c r="A119" s="32" t="s">
        <v>66</v>
      </c>
      <c r="B119" s="32" t="s">
        <v>126</v>
      </c>
      <c r="C119" s="32"/>
      <c r="D119" s="33" t="n">
        <f aca="false">SUM(D116:D118)</f>
        <v>2490.55</v>
      </c>
      <c r="E119" s="45" t="n">
        <f aca="false">SUM(E116:E118)</f>
        <v>0</v>
      </c>
    </row>
    <row r="120" s="21" customFormat="true" ht="15" hidden="false" customHeight="false" outlineLevel="0" collapsed="false">
      <c r="A120" s="35"/>
      <c r="B120" s="36"/>
      <c r="C120" s="36"/>
      <c r="D120" s="37"/>
      <c r="E120" s="38"/>
    </row>
    <row r="121" s="21" customFormat="true" ht="15" hidden="false" customHeight="true" outlineLevel="0" collapsed="false">
      <c r="A121" s="42" t="s">
        <v>217</v>
      </c>
      <c r="B121" s="42"/>
      <c r="C121" s="42"/>
      <c r="D121" s="42"/>
      <c r="E121" s="42"/>
    </row>
    <row r="122" s="21" customFormat="true" ht="15" hidden="false" customHeight="false" outlineLevel="0" collapsed="false">
      <c r="A122" s="58" t="s">
        <v>218</v>
      </c>
      <c r="B122" s="58"/>
      <c r="C122" s="58"/>
      <c r="D122" s="19" t="s">
        <v>17</v>
      </c>
      <c r="E122" s="20"/>
    </row>
    <row r="123" s="21" customFormat="true" ht="27" hidden="false" customHeight="false" outlineLevel="0" collapsed="false">
      <c r="A123" s="22" t="s">
        <v>18</v>
      </c>
      <c r="B123" s="23" t="s">
        <v>19</v>
      </c>
      <c r="C123" s="23" t="s">
        <v>20</v>
      </c>
      <c r="D123" s="24" t="s">
        <v>21</v>
      </c>
      <c r="E123" s="24" t="s">
        <v>22</v>
      </c>
    </row>
    <row r="124" customFormat="false" ht="15" hidden="false" customHeight="false" outlineLevel="0" collapsed="false">
      <c r="A124" s="25" t="s">
        <v>219</v>
      </c>
      <c r="B124" s="26" t="s">
        <v>220</v>
      </c>
      <c r="C124" s="26" t="s">
        <v>221</v>
      </c>
      <c r="D124" s="28" t="n">
        <v>7452</v>
      </c>
      <c r="E124" s="29" t="n">
        <f aca="false">D124*$E$122</f>
        <v>0</v>
      </c>
    </row>
    <row r="125" customFormat="false" ht="15" hidden="false" customHeight="false" outlineLevel="0" collapsed="false">
      <c r="A125" s="25" t="s">
        <v>222</v>
      </c>
      <c r="B125" s="26" t="s">
        <v>223</v>
      </c>
      <c r="C125" s="26" t="s">
        <v>221</v>
      </c>
      <c r="D125" s="28" t="n">
        <v>1438</v>
      </c>
      <c r="E125" s="29" t="n">
        <f aca="false">D125*$E$122</f>
        <v>0</v>
      </c>
    </row>
    <row r="126" customFormat="false" ht="15" hidden="false" customHeight="false" outlineLevel="0" collapsed="false">
      <c r="A126" s="25" t="s">
        <v>224</v>
      </c>
      <c r="B126" s="27" t="s">
        <v>225</v>
      </c>
      <c r="C126" s="27" t="s">
        <v>226</v>
      </c>
      <c r="D126" s="28" t="n">
        <v>1255</v>
      </c>
      <c r="E126" s="29" t="n">
        <f aca="false">D126*$E$122</f>
        <v>0</v>
      </c>
    </row>
    <row r="127" customFormat="false" ht="15" hidden="false" customHeight="false" outlineLevel="0" collapsed="false">
      <c r="A127" s="25" t="s">
        <v>227</v>
      </c>
      <c r="B127" s="26" t="s">
        <v>228</v>
      </c>
      <c r="C127" s="26" t="s">
        <v>229</v>
      </c>
      <c r="D127" s="28" t="n">
        <v>2073</v>
      </c>
      <c r="E127" s="29" t="n">
        <f aca="false">D127*$E$122</f>
        <v>0</v>
      </c>
    </row>
    <row r="128" customFormat="false" ht="15" hidden="false" customHeight="false" outlineLevel="0" collapsed="false">
      <c r="A128" s="25" t="s">
        <v>230</v>
      </c>
      <c r="B128" s="26" t="s">
        <v>231</v>
      </c>
      <c r="C128" s="26" t="s">
        <v>232</v>
      </c>
      <c r="D128" s="28" t="n">
        <v>3335</v>
      </c>
      <c r="E128" s="29" t="n">
        <f aca="false">D128*$E$122</f>
        <v>0</v>
      </c>
    </row>
    <row r="129" customFormat="false" ht="15" hidden="false" customHeight="false" outlineLevel="0" collapsed="false">
      <c r="A129" s="25" t="s">
        <v>233</v>
      </c>
      <c r="B129" s="27" t="s">
        <v>234</v>
      </c>
      <c r="C129" s="27" t="s">
        <v>235</v>
      </c>
      <c r="D129" s="28" t="n">
        <v>2479</v>
      </c>
      <c r="E129" s="29" t="n">
        <f aca="false">D129*$E$122</f>
        <v>0</v>
      </c>
    </row>
    <row r="130" customFormat="false" ht="15" hidden="false" customHeight="false" outlineLevel="0" collapsed="false">
      <c r="A130" s="25" t="s">
        <v>236</v>
      </c>
      <c r="B130" s="27" t="s">
        <v>237</v>
      </c>
      <c r="C130" s="27" t="s">
        <v>238</v>
      </c>
      <c r="D130" s="28" t="n">
        <v>865</v>
      </c>
      <c r="E130" s="29" t="n">
        <f aca="false">D130*$E$122</f>
        <v>0</v>
      </c>
    </row>
    <row r="131" customFormat="false" ht="15" hidden="false" customHeight="false" outlineLevel="0" collapsed="false">
      <c r="A131" s="25" t="s">
        <v>239</v>
      </c>
      <c r="B131" s="26" t="s">
        <v>240</v>
      </c>
      <c r="C131" s="26" t="s">
        <v>241</v>
      </c>
      <c r="D131" s="28" t="n">
        <v>2303</v>
      </c>
      <c r="E131" s="29" t="n">
        <f aca="false">D131*$E$122</f>
        <v>0</v>
      </c>
    </row>
    <row r="132" customFormat="false" ht="15" hidden="false" customHeight="false" outlineLevel="0" collapsed="false">
      <c r="A132" s="25" t="s">
        <v>242</v>
      </c>
      <c r="B132" s="27" t="s">
        <v>243</v>
      </c>
      <c r="C132" s="27" t="s">
        <v>244</v>
      </c>
      <c r="D132" s="28" t="n">
        <v>1460</v>
      </c>
      <c r="E132" s="29" t="n">
        <f aca="false">D132*$E$122</f>
        <v>0</v>
      </c>
    </row>
    <row r="133" customFormat="false" ht="30" hidden="false" customHeight="false" outlineLevel="0" collapsed="false">
      <c r="A133" s="25" t="s">
        <v>245</v>
      </c>
      <c r="B133" s="27" t="s">
        <v>246</v>
      </c>
      <c r="C133" s="27" t="s">
        <v>247</v>
      </c>
      <c r="D133" s="28" t="n">
        <v>658</v>
      </c>
      <c r="E133" s="29" t="n">
        <f aca="false">D133*$E$122</f>
        <v>0</v>
      </c>
    </row>
    <row r="134" customFormat="false" ht="15" hidden="false" customHeight="false" outlineLevel="0" collapsed="false">
      <c r="A134" s="25" t="s">
        <v>248</v>
      </c>
      <c r="B134" s="26" t="s">
        <v>249</v>
      </c>
      <c r="C134" s="26" t="s">
        <v>250</v>
      </c>
      <c r="D134" s="28" t="n">
        <v>1854</v>
      </c>
      <c r="E134" s="29" t="n">
        <f aca="false">D134*$E$122</f>
        <v>0</v>
      </c>
    </row>
    <row r="135" customFormat="false" ht="15" hidden="false" customHeight="false" outlineLevel="0" collapsed="false">
      <c r="A135" s="25" t="s">
        <v>251</v>
      </c>
      <c r="B135" s="27" t="s">
        <v>252</v>
      </c>
      <c r="C135" s="27" t="s">
        <v>253</v>
      </c>
      <c r="D135" s="28" t="n">
        <v>1973</v>
      </c>
      <c r="E135" s="29" t="n">
        <f aca="false">D135*$E$122</f>
        <v>0</v>
      </c>
    </row>
    <row r="136" customFormat="false" ht="15" hidden="false" customHeight="false" outlineLevel="0" collapsed="false">
      <c r="A136" s="25" t="s">
        <v>254</v>
      </c>
      <c r="B136" s="27" t="s">
        <v>255</v>
      </c>
      <c r="C136" s="27" t="s">
        <v>256</v>
      </c>
      <c r="D136" s="28" t="n">
        <v>460</v>
      </c>
      <c r="E136" s="29" t="n">
        <f aca="false">D136*$E$122</f>
        <v>0</v>
      </c>
    </row>
    <row r="137" customFormat="false" ht="15" hidden="false" customHeight="false" outlineLevel="0" collapsed="false">
      <c r="A137" s="25" t="s">
        <v>257</v>
      </c>
      <c r="B137" s="27" t="s">
        <v>258</v>
      </c>
      <c r="C137" s="27" t="s">
        <v>259</v>
      </c>
      <c r="D137" s="28" t="n">
        <v>1891</v>
      </c>
      <c r="E137" s="29" t="n">
        <f aca="false">D137*$E$122</f>
        <v>0</v>
      </c>
    </row>
    <row r="138" customFormat="false" ht="30" hidden="false" customHeight="false" outlineLevel="0" collapsed="false">
      <c r="A138" s="25" t="s">
        <v>260</v>
      </c>
      <c r="B138" s="26" t="s">
        <v>261</v>
      </c>
      <c r="C138" s="26" t="s">
        <v>262</v>
      </c>
      <c r="D138" s="28" t="n">
        <v>1430</v>
      </c>
      <c r="E138" s="29" t="n">
        <f aca="false">D138*$E$122</f>
        <v>0</v>
      </c>
    </row>
    <row r="139" customFormat="false" ht="15" hidden="false" customHeight="false" outlineLevel="0" collapsed="false">
      <c r="A139" s="25" t="s">
        <v>263</v>
      </c>
      <c r="B139" s="26" t="s">
        <v>264</v>
      </c>
      <c r="C139" s="26" t="s">
        <v>265</v>
      </c>
      <c r="D139" s="28" t="n">
        <v>3706</v>
      </c>
      <c r="E139" s="29" t="n">
        <f aca="false">D139*$E$122</f>
        <v>0</v>
      </c>
    </row>
    <row r="140" customFormat="false" ht="15" hidden="false" customHeight="false" outlineLevel="0" collapsed="false">
      <c r="A140" s="25" t="s">
        <v>266</v>
      </c>
      <c r="B140" s="26" t="s">
        <v>267</v>
      </c>
      <c r="C140" s="26" t="s">
        <v>268</v>
      </c>
      <c r="D140" s="28" t="n">
        <v>4035</v>
      </c>
      <c r="E140" s="29" t="n">
        <f aca="false">D140*$E$122</f>
        <v>0</v>
      </c>
    </row>
    <row r="141" s="21" customFormat="true" ht="13.5" hidden="false" customHeight="true" outlineLevel="0" collapsed="false">
      <c r="A141" s="32" t="s">
        <v>66</v>
      </c>
      <c r="B141" s="32" t="s">
        <v>126</v>
      </c>
      <c r="C141" s="32"/>
      <c r="D141" s="33" t="n">
        <f aca="false">SUM(D124:D140)</f>
        <v>38667</v>
      </c>
      <c r="E141" s="34" t="n">
        <f aca="false">SUM(E124:E140)</f>
        <v>0</v>
      </c>
    </row>
    <row r="142" s="21" customFormat="true" ht="15" hidden="false" customHeight="false" outlineLevel="0" collapsed="false">
      <c r="A142" s="35"/>
      <c r="B142" s="36"/>
      <c r="C142" s="36"/>
      <c r="D142" s="37"/>
      <c r="E142" s="38"/>
    </row>
    <row r="143" s="21" customFormat="true" ht="15" hidden="false" customHeight="false" outlineLevel="0" collapsed="false">
      <c r="A143" s="58" t="s">
        <v>269</v>
      </c>
      <c r="B143" s="58"/>
      <c r="C143" s="58"/>
      <c r="D143" s="19" t="s">
        <v>17</v>
      </c>
      <c r="E143" s="20"/>
    </row>
    <row r="144" s="21" customFormat="true" ht="27" hidden="false" customHeight="false" outlineLevel="0" collapsed="false">
      <c r="A144" s="22" t="s">
        <v>18</v>
      </c>
      <c r="B144" s="23" t="s">
        <v>19</v>
      </c>
      <c r="C144" s="23" t="s">
        <v>20</v>
      </c>
      <c r="D144" s="24" t="s">
        <v>21</v>
      </c>
      <c r="E144" s="24" t="s">
        <v>22</v>
      </c>
    </row>
    <row r="145" s="21" customFormat="true" ht="15" hidden="false" customHeight="false" outlineLevel="0" collapsed="false">
      <c r="A145" s="39" t="s">
        <v>222</v>
      </c>
      <c r="B145" s="59" t="s">
        <v>223</v>
      </c>
      <c r="C145" s="59" t="s">
        <v>221</v>
      </c>
      <c r="D145" s="40" t="n">
        <v>261.69</v>
      </c>
      <c r="E145" s="56" t="n">
        <f aca="false">D145*$E$143</f>
        <v>0</v>
      </c>
    </row>
    <row r="146" s="21" customFormat="true" ht="15" hidden="false" customHeight="false" outlineLevel="0" collapsed="false">
      <c r="A146" s="39" t="s">
        <v>230</v>
      </c>
      <c r="B146" s="59" t="s">
        <v>231</v>
      </c>
      <c r="C146" s="59" t="s">
        <v>232</v>
      </c>
      <c r="D146" s="60" t="n">
        <v>1155</v>
      </c>
      <c r="E146" s="56" t="n">
        <f aca="false">D146*$E$143</f>
        <v>0</v>
      </c>
    </row>
    <row r="147" s="21" customFormat="true" ht="15" hidden="false" customHeight="false" outlineLevel="0" collapsed="false">
      <c r="A147" s="39" t="s">
        <v>263</v>
      </c>
      <c r="B147" s="59" t="s">
        <v>264</v>
      </c>
      <c r="C147" s="59" t="s">
        <v>265</v>
      </c>
      <c r="D147" s="60" t="n">
        <v>990</v>
      </c>
      <c r="E147" s="56" t="n">
        <f aca="false">D147*$E$143</f>
        <v>0</v>
      </c>
    </row>
    <row r="148" s="21" customFormat="true" ht="15" hidden="false" customHeight="false" outlineLevel="0" collapsed="false">
      <c r="A148" s="39" t="s">
        <v>266</v>
      </c>
      <c r="B148" s="59" t="s">
        <v>267</v>
      </c>
      <c r="C148" s="59" t="s">
        <v>268</v>
      </c>
      <c r="D148" s="60" t="n">
        <v>1069.18</v>
      </c>
      <c r="E148" s="56" t="n">
        <f aca="false">D148*$E$143</f>
        <v>0</v>
      </c>
    </row>
    <row r="149" s="21" customFormat="true" ht="15" hidden="false" customHeight="true" outlineLevel="0" collapsed="false">
      <c r="A149" s="32" t="s">
        <v>66</v>
      </c>
      <c r="B149" s="32" t="s">
        <v>126</v>
      </c>
      <c r="C149" s="32"/>
      <c r="D149" s="33" t="n">
        <f aca="false">SUM(D145:D148)</f>
        <v>3475.87</v>
      </c>
      <c r="E149" s="34" t="n">
        <f aca="false">SUM(E145:E148)</f>
        <v>0</v>
      </c>
    </row>
    <row r="150" s="21" customFormat="true" ht="15" hidden="false" customHeight="false" outlineLevel="0" collapsed="false">
      <c r="A150" s="35"/>
      <c r="B150" s="36"/>
      <c r="C150" s="36"/>
      <c r="D150" s="37"/>
      <c r="E150" s="38"/>
    </row>
    <row r="151" s="21" customFormat="true" ht="15" hidden="false" customHeight="false" outlineLevel="0" collapsed="false">
      <c r="A151" s="58" t="s">
        <v>270</v>
      </c>
      <c r="B151" s="58"/>
      <c r="C151" s="58"/>
      <c r="D151" s="19" t="s">
        <v>17</v>
      </c>
      <c r="E151" s="20"/>
    </row>
    <row r="152" s="21" customFormat="true" ht="27" hidden="false" customHeight="false" outlineLevel="0" collapsed="false">
      <c r="A152" s="22" t="s">
        <v>18</v>
      </c>
      <c r="B152" s="23" t="s">
        <v>19</v>
      </c>
      <c r="C152" s="23" t="s">
        <v>20</v>
      </c>
      <c r="D152" s="24" t="s">
        <v>21</v>
      </c>
      <c r="E152" s="24" t="s">
        <v>22</v>
      </c>
    </row>
    <row r="153" s="21" customFormat="true" ht="15" hidden="false" customHeight="false" outlineLevel="0" collapsed="false">
      <c r="A153" s="39" t="s">
        <v>230</v>
      </c>
      <c r="B153" s="59" t="s">
        <v>231</v>
      </c>
      <c r="C153" s="59" t="s">
        <v>232</v>
      </c>
      <c r="D153" s="40" t="n">
        <v>144.59</v>
      </c>
      <c r="E153" s="56" t="n">
        <f aca="false">D153*$E$151</f>
        <v>0</v>
      </c>
    </row>
    <row r="154" s="21" customFormat="true" ht="15" hidden="false" customHeight="true" outlineLevel="0" collapsed="false">
      <c r="A154" s="32" t="s">
        <v>66</v>
      </c>
      <c r="B154" s="32" t="s">
        <v>126</v>
      </c>
      <c r="C154" s="32"/>
      <c r="D154" s="41" t="n">
        <f aca="false">D153</f>
        <v>144.59</v>
      </c>
      <c r="E154" s="61" t="n">
        <f aca="false">E153</f>
        <v>0</v>
      </c>
    </row>
    <row r="155" s="21" customFormat="true" ht="15" hidden="false" customHeight="false" outlineLevel="0" collapsed="false">
      <c r="A155" s="35"/>
      <c r="B155" s="36"/>
      <c r="C155" s="36"/>
      <c r="D155" s="37"/>
      <c r="E155" s="38"/>
    </row>
    <row r="156" s="21" customFormat="true" ht="15" hidden="false" customHeight="true" outlineLevel="0" collapsed="false">
      <c r="A156" s="42" t="s">
        <v>271</v>
      </c>
      <c r="B156" s="42"/>
      <c r="C156" s="42"/>
      <c r="D156" s="42"/>
      <c r="E156" s="42"/>
    </row>
    <row r="157" s="21" customFormat="true" ht="15" hidden="false" customHeight="false" outlineLevel="0" collapsed="false">
      <c r="A157" s="18" t="s">
        <v>272</v>
      </c>
      <c r="B157" s="18"/>
      <c r="C157" s="18"/>
      <c r="D157" s="19" t="s">
        <v>17</v>
      </c>
      <c r="E157" s="20"/>
    </row>
    <row r="158" s="21" customFormat="true" ht="27" hidden="false" customHeight="false" outlineLevel="0" collapsed="false">
      <c r="A158" s="22" t="s">
        <v>18</v>
      </c>
      <c r="B158" s="23" t="s">
        <v>19</v>
      </c>
      <c r="C158" s="23" t="s">
        <v>20</v>
      </c>
      <c r="D158" s="24" t="s">
        <v>21</v>
      </c>
      <c r="E158" s="24" t="s">
        <v>22</v>
      </c>
    </row>
    <row r="159" customFormat="false" ht="15" hidden="false" customHeight="false" outlineLevel="0" collapsed="false">
      <c r="A159" s="25" t="s">
        <v>273</v>
      </c>
      <c r="B159" s="27" t="s">
        <v>274</v>
      </c>
      <c r="C159" s="27" t="s">
        <v>275</v>
      </c>
      <c r="D159" s="28" t="n">
        <v>18320</v>
      </c>
      <c r="E159" s="29" t="n">
        <f aca="false">D159*$E$157</f>
        <v>0</v>
      </c>
    </row>
    <row r="160" customFormat="false" ht="15" hidden="false" customHeight="false" outlineLevel="0" collapsed="false">
      <c r="A160" s="25" t="s">
        <v>276</v>
      </c>
      <c r="B160" s="27" t="s">
        <v>277</v>
      </c>
      <c r="C160" s="27" t="s">
        <v>278</v>
      </c>
      <c r="D160" s="28" t="n">
        <v>575</v>
      </c>
      <c r="E160" s="29" t="n">
        <f aca="false">D160*$E$157</f>
        <v>0</v>
      </c>
    </row>
    <row r="161" customFormat="false" ht="15" hidden="false" customHeight="false" outlineLevel="0" collapsed="false">
      <c r="A161" s="25" t="s">
        <v>279</v>
      </c>
      <c r="B161" s="27" t="s">
        <v>280</v>
      </c>
      <c r="C161" s="27" t="s">
        <v>275</v>
      </c>
      <c r="D161" s="28" t="n">
        <v>1337</v>
      </c>
      <c r="E161" s="29" t="n">
        <f aca="false">D161*$E$157</f>
        <v>0</v>
      </c>
    </row>
    <row r="162" customFormat="false" ht="15" hidden="false" customHeight="false" outlineLevel="0" collapsed="false">
      <c r="A162" s="25" t="s">
        <v>281</v>
      </c>
      <c r="B162" s="27" t="s">
        <v>282</v>
      </c>
      <c r="C162" s="27" t="s">
        <v>275</v>
      </c>
      <c r="D162" s="28" t="n">
        <v>0</v>
      </c>
      <c r="E162" s="29" t="n">
        <f aca="false">D162*$E$157</f>
        <v>0</v>
      </c>
    </row>
    <row r="163" customFormat="false" ht="15" hidden="false" customHeight="false" outlineLevel="0" collapsed="false">
      <c r="A163" s="25" t="s">
        <v>283</v>
      </c>
      <c r="B163" s="27" t="s">
        <v>284</v>
      </c>
      <c r="C163" s="27" t="s">
        <v>275</v>
      </c>
      <c r="D163" s="28" t="n">
        <v>8287</v>
      </c>
      <c r="E163" s="29" t="n">
        <f aca="false">D163*$E$157</f>
        <v>0</v>
      </c>
    </row>
    <row r="164" customFormat="false" ht="15" hidden="false" customHeight="false" outlineLevel="0" collapsed="false">
      <c r="A164" s="25" t="s">
        <v>285</v>
      </c>
      <c r="B164" s="27" t="s">
        <v>286</v>
      </c>
      <c r="C164" s="27" t="s">
        <v>275</v>
      </c>
      <c r="D164" s="28" t="n">
        <v>1770</v>
      </c>
      <c r="E164" s="29" t="n">
        <f aca="false">D164*$E$157</f>
        <v>0</v>
      </c>
    </row>
    <row r="165" customFormat="false" ht="15" hidden="false" customHeight="false" outlineLevel="0" collapsed="false">
      <c r="A165" s="25" t="s">
        <v>287</v>
      </c>
      <c r="B165" s="27" t="s">
        <v>288</v>
      </c>
      <c r="C165" s="27" t="s">
        <v>275</v>
      </c>
      <c r="D165" s="28" t="n">
        <v>4701</v>
      </c>
      <c r="E165" s="29" t="n">
        <f aca="false">D165*$E$157</f>
        <v>0</v>
      </c>
    </row>
    <row r="166" s="21" customFormat="true" ht="13.5" hidden="false" customHeight="true" outlineLevel="0" collapsed="false">
      <c r="A166" s="32" t="s">
        <v>66</v>
      </c>
      <c r="B166" s="32" t="s">
        <v>126</v>
      </c>
      <c r="C166" s="32"/>
      <c r="D166" s="33" t="n">
        <f aca="false">SUM(D159:D165)</f>
        <v>34990</v>
      </c>
      <c r="E166" s="34" t="n">
        <f aca="false">SUM(E159:E165)</f>
        <v>0</v>
      </c>
    </row>
    <row r="167" s="21" customFormat="true" ht="15" hidden="false" customHeight="false" outlineLevel="0" collapsed="false">
      <c r="A167" s="35"/>
      <c r="B167" s="36"/>
      <c r="C167" s="36"/>
      <c r="D167" s="37"/>
      <c r="E167" s="38"/>
    </row>
    <row r="168" s="21" customFormat="true" ht="15" hidden="false" customHeight="false" outlineLevel="0" collapsed="false">
      <c r="A168" s="18" t="s">
        <v>289</v>
      </c>
      <c r="B168" s="18"/>
      <c r="C168" s="18"/>
      <c r="D168" s="19" t="s">
        <v>17</v>
      </c>
      <c r="E168" s="20"/>
    </row>
    <row r="169" s="21" customFormat="true" ht="27" hidden="false" customHeight="false" outlineLevel="0" collapsed="false">
      <c r="A169" s="22" t="s">
        <v>18</v>
      </c>
      <c r="B169" s="23" t="s">
        <v>19</v>
      </c>
      <c r="C169" s="23" t="s">
        <v>20</v>
      </c>
      <c r="D169" s="24" t="s">
        <v>21</v>
      </c>
      <c r="E169" s="24" t="s">
        <v>22</v>
      </c>
    </row>
    <row r="170" s="21" customFormat="true" ht="15" hidden="false" customHeight="false" outlineLevel="0" collapsed="false">
      <c r="A170" s="25" t="s">
        <v>273</v>
      </c>
      <c r="B170" s="27" t="s">
        <v>274</v>
      </c>
      <c r="C170" s="27" t="s">
        <v>275</v>
      </c>
      <c r="D170" s="40" t="n">
        <v>741.84</v>
      </c>
      <c r="E170" s="56" t="n">
        <f aca="false">D170*$E$168</f>
        <v>0</v>
      </c>
    </row>
    <row r="171" s="21" customFormat="true" ht="15" hidden="false" customHeight="false" outlineLevel="0" collapsed="false">
      <c r="A171" s="39" t="s">
        <v>279</v>
      </c>
      <c r="B171" s="46" t="s">
        <v>280</v>
      </c>
      <c r="C171" s="46" t="s">
        <v>275</v>
      </c>
      <c r="D171" s="60" t="n">
        <v>275.15</v>
      </c>
      <c r="E171" s="56" t="n">
        <f aca="false">D171*$E$168</f>
        <v>0</v>
      </c>
    </row>
    <row r="172" s="21" customFormat="true" ht="15" hidden="false" customHeight="false" outlineLevel="0" collapsed="false">
      <c r="A172" s="39" t="s">
        <v>276</v>
      </c>
      <c r="B172" s="46" t="s">
        <v>277</v>
      </c>
      <c r="C172" s="46" t="s">
        <v>278</v>
      </c>
      <c r="D172" s="60" t="n">
        <v>394.65</v>
      </c>
      <c r="E172" s="56" t="n">
        <f aca="false">D172*$E$168</f>
        <v>0</v>
      </c>
    </row>
    <row r="173" s="21" customFormat="true" ht="15" hidden="false" customHeight="false" outlineLevel="0" collapsed="false">
      <c r="A173" s="39" t="s">
        <v>287</v>
      </c>
      <c r="B173" s="46" t="s">
        <v>288</v>
      </c>
      <c r="C173" s="46" t="s">
        <v>275</v>
      </c>
      <c r="D173" s="60" t="n">
        <v>3325.6</v>
      </c>
      <c r="E173" s="56" t="n">
        <f aca="false">D173*$E$168</f>
        <v>0</v>
      </c>
    </row>
    <row r="174" s="21" customFormat="true" ht="15" hidden="false" customHeight="true" outlineLevel="0" collapsed="false">
      <c r="A174" s="32" t="s">
        <v>66</v>
      </c>
      <c r="B174" s="32" t="s">
        <v>126</v>
      </c>
      <c r="C174" s="32"/>
      <c r="D174" s="33" t="n">
        <f aca="false">SUM(D170:D173)</f>
        <v>4737.24</v>
      </c>
      <c r="E174" s="34" t="n">
        <f aca="false">SUM(E170:E173)</f>
        <v>0</v>
      </c>
    </row>
    <row r="175" s="21" customFormat="true" ht="15" hidden="false" customHeight="false" outlineLevel="0" collapsed="false">
      <c r="A175" s="35"/>
      <c r="B175" s="36"/>
      <c r="C175" s="36"/>
      <c r="D175" s="37"/>
      <c r="E175" s="38"/>
    </row>
    <row r="176" s="21" customFormat="true" ht="15" hidden="false" customHeight="true" outlineLevel="0" collapsed="false">
      <c r="A176" s="42" t="s">
        <v>290</v>
      </c>
      <c r="B176" s="42"/>
      <c r="C176" s="42"/>
      <c r="D176" s="42"/>
      <c r="E176" s="42"/>
    </row>
    <row r="177" s="21" customFormat="true" ht="15" hidden="false" customHeight="false" outlineLevel="0" collapsed="false">
      <c r="A177" s="18" t="s">
        <v>291</v>
      </c>
      <c r="B177" s="18"/>
      <c r="C177" s="18"/>
      <c r="D177" s="19" t="s">
        <v>17</v>
      </c>
      <c r="E177" s="20"/>
    </row>
    <row r="178" s="21" customFormat="true" ht="27" hidden="false" customHeight="false" outlineLevel="0" collapsed="false">
      <c r="A178" s="22" t="s">
        <v>18</v>
      </c>
      <c r="B178" s="23" t="s">
        <v>19</v>
      </c>
      <c r="C178" s="23" t="s">
        <v>20</v>
      </c>
      <c r="D178" s="24" t="s">
        <v>21</v>
      </c>
      <c r="E178" s="24" t="s">
        <v>22</v>
      </c>
    </row>
    <row r="179" customFormat="false" ht="15" hidden="false" customHeight="false" outlineLevel="0" collapsed="false">
      <c r="A179" s="25" t="s">
        <v>292</v>
      </c>
      <c r="B179" s="27" t="s">
        <v>293</v>
      </c>
      <c r="C179" s="27" t="s">
        <v>294</v>
      </c>
      <c r="D179" s="28" t="n">
        <v>4668</v>
      </c>
      <c r="E179" s="29" t="n">
        <f aca="false">D179*$E$177</f>
        <v>0</v>
      </c>
    </row>
    <row r="180" customFormat="false" ht="15" hidden="false" customHeight="false" outlineLevel="0" collapsed="false">
      <c r="A180" s="25" t="s">
        <v>295</v>
      </c>
      <c r="B180" s="27" t="s">
        <v>296</v>
      </c>
      <c r="C180" s="27" t="s">
        <v>294</v>
      </c>
      <c r="D180" s="28" t="n">
        <v>1342</v>
      </c>
      <c r="E180" s="29" t="n">
        <f aca="false">D180*$E$177</f>
        <v>0</v>
      </c>
    </row>
    <row r="181" customFormat="false" ht="15" hidden="false" customHeight="false" outlineLevel="0" collapsed="false">
      <c r="A181" s="25" t="s">
        <v>297</v>
      </c>
      <c r="B181" s="27" t="s">
        <v>298</v>
      </c>
      <c r="C181" s="27" t="s">
        <v>299</v>
      </c>
      <c r="D181" s="28" t="n">
        <v>1454</v>
      </c>
      <c r="E181" s="29" t="n">
        <f aca="false">D181*$E$177</f>
        <v>0</v>
      </c>
    </row>
    <row r="182" customFormat="false" ht="15" hidden="false" customHeight="false" outlineLevel="0" collapsed="false">
      <c r="A182" s="25" t="s">
        <v>300</v>
      </c>
      <c r="B182" s="27" t="s">
        <v>301</v>
      </c>
      <c r="C182" s="27" t="s">
        <v>302</v>
      </c>
      <c r="D182" s="28" t="n">
        <v>1402</v>
      </c>
      <c r="E182" s="29" t="n">
        <f aca="false">D182*$E$177</f>
        <v>0</v>
      </c>
    </row>
    <row r="183" customFormat="false" ht="30" hidden="false" customHeight="false" outlineLevel="0" collapsed="false">
      <c r="A183" s="25" t="s">
        <v>303</v>
      </c>
      <c r="B183" s="27" t="s">
        <v>304</v>
      </c>
      <c r="C183" s="27" t="s">
        <v>305</v>
      </c>
      <c r="D183" s="28" t="n">
        <v>3023</v>
      </c>
      <c r="E183" s="29" t="n">
        <f aca="false">D183*$E$177</f>
        <v>0</v>
      </c>
    </row>
    <row r="184" customFormat="false" ht="15" hidden="false" customHeight="false" outlineLevel="0" collapsed="false">
      <c r="A184" s="25" t="s">
        <v>306</v>
      </c>
      <c r="B184" s="27" t="s">
        <v>307</v>
      </c>
      <c r="C184" s="27" t="s">
        <v>305</v>
      </c>
      <c r="D184" s="28" t="n">
        <v>3605</v>
      </c>
      <c r="E184" s="29" t="n">
        <f aca="false">D184*$E$177</f>
        <v>0</v>
      </c>
    </row>
    <row r="185" customFormat="false" ht="15" hidden="false" customHeight="false" outlineLevel="0" collapsed="false">
      <c r="A185" s="25" t="s">
        <v>308</v>
      </c>
      <c r="B185" s="27" t="s">
        <v>309</v>
      </c>
      <c r="C185" s="27" t="s">
        <v>310</v>
      </c>
      <c r="D185" s="28" t="n">
        <v>2465</v>
      </c>
      <c r="E185" s="29" t="n">
        <f aca="false">D185*$E$177</f>
        <v>0</v>
      </c>
    </row>
    <row r="186" customFormat="false" ht="15" hidden="false" customHeight="false" outlineLevel="0" collapsed="false">
      <c r="A186" s="25" t="s">
        <v>311</v>
      </c>
      <c r="B186" s="27" t="s">
        <v>312</v>
      </c>
      <c r="C186" s="27" t="s">
        <v>313</v>
      </c>
      <c r="D186" s="28" t="n">
        <v>1825</v>
      </c>
      <c r="E186" s="29" t="n">
        <f aca="false">D186*$E$177</f>
        <v>0</v>
      </c>
    </row>
    <row r="187" customFormat="false" ht="15" hidden="false" customHeight="false" outlineLevel="0" collapsed="false">
      <c r="A187" s="25" t="s">
        <v>314</v>
      </c>
      <c r="B187" s="27" t="s">
        <v>315</v>
      </c>
      <c r="C187" s="27" t="s">
        <v>316</v>
      </c>
      <c r="D187" s="28" t="n">
        <v>3073</v>
      </c>
      <c r="E187" s="29" t="n">
        <f aca="false">D187*$E$177</f>
        <v>0</v>
      </c>
    </row>
    <row r="188" customFormat="false" ht="30" hidden="false" customHeight="false" outlineLevel="0" collapsed="false">
      <c r="A188" s="25" t="s">
        <v>317</v>
      </c>
      <c r="B188" s="27" t="s">
        <v>318</v>
      </c>
      <c r="C188" s="27" t="s">
        <v>319</v>
      </c>
      <c r="D188" s="28" t="n">
        <v>407</v>
      </c>
      <c r="E188" s="29" t="n">
        <f aca="false">D188*$E$177</f>
        <v>0</v>
      </c>
    </row>
    <row r="189" customFormat="false" ht="15" hidden="false" customHeight="false" outlineLevel="0" collapsed="false">
      <c r="A189" s="25" t="s">
        <v>320</v>
      </c>
      <c r="B189" s="27" t="s">
        <v>321</v>
      </c>
      <c r="C189" s="27" t="s">
        <v>322</v>
      </c>
      <c r="D189" s="28" t="n">
        <v>1745</v>
      </c>
      <c r="E189" s="29" t="n">
        <f aca="false">D189*$E$177</f>
        <v>0</v>
      </c>
    </row>
    <row r="190" customFormat="false" ht="15" hidden="false" customHeight="false" outlineLevel="0" collapsed="false">
      <c r="A190" s="25" t="s">
        <v>323</v>
      </c>
      <c r="B190" s="27" t="s">
        <v>324</v>
      </c>
      <c r="C190" s="27" t="s">
        <v>325</v>
      </c>
      <c r="D190" s="28" t="n">
        <v>1771</v>
      </c>
      <c r="E190" s="29" t="n">
        <f aca="false">D190*$E$177</f>
        <v>0</v>
      </c>
    </row>
    <row r="191" s="21" customFormat="true" ht="13.5" hidden="false" customHeight="true" outlineLevel="0" collapsed="false">
      <c r="A191" s="32" t="s">
        <v>66</v>
      </c>
      <c r="B191" s="32" t="s">
        <v>126</v>
      </c>
      <c r="C191" s="32"/>
      <c r="D191" s="33" t="n">
        <f aca="false">SUM(D179:D190)</f>
        <v>26780</v>
      </c>
      <c r="E191" s="34" t="n">
        <f aca="false">SUM(E179:E190)</f>
        <v>0</v>
      </c>
    </row>
    <row r="192" s="21" customFormat="true" ht="15" hidden="false" customHeight="false" outlineLevel="0" collapsed="false">
      <c r="A192" s="35"/>
      <c r="B192" s="36"/>
      <c r="C192" s="36"/>
      <c r="D192" s="37"/>
      <c r="E192" s="38"/>
    </row>
    <row r="193" s="21" customFormat="true" ht="15" hidden="false" customHeight="false" outlineLevel="0" collapsed="false">
      <c r="A193" s="18" t="s">
        <v>326</v>
      </c>
      <c r="B193" s="18"/>
      <c r="C193" s="18"/>
      <c r="D193" s="19" t="s">
        <v>17</v>
      </c>
      <c r="E193" s="20"/>
    </row>
    <row r="194" s="21" customFormat="true" ht="27" hidden="false" customHeight="false" outlineLevel="0" collapsed="false">
      <c r="A194" s="22" t="s">
        <v>18</v>
      </c>
      <c r="B194" s="23" t="s">
        <v>19</v>
      </c>
      <c r="C194" s="23" t="s">
        <v>20</v>
      </c>
      <c r="D194" s="24" t="s">
        <v>21</v>
      </c>
      <c r="E194" s="24" t="s">
        <v>22</v>
      </c>
    </row>
    <row r="195" s="21" customFormat="true" ht="15" hidden="false" customHeight="false" outlineLevel="0" collapsed="false">
      <c r="A195" s="25" t="s">
        <v>292</v>
      </c>
      <c r="B195" s="27" t="s">
        <v>293</v>
      </c>
      <c r="C195" s="27" t="s">
        <v>294</v>
      </c>
      <c r="D195" s="28" t="n">
        <v>1253.08</v>
      </c>
      <c r="E195" s="29" t="n">
        <f aca="false">D195*$E$193</f>
        <v>0</v>
      </c>
    </row>
    <row r="196" s="21" customFormat="true" ht="15" hidden="false" customHeight="true" outlineLevel="0" collapsed="false">
      <c r="A196" s="32" t="s">
        <v>66</v>
      </c>
      <c r="B196" s="32" t="s">
        <v>126</v>
      </c>
      <c r="C196" s="32"/>
      <c r="D196" s="33" t="n">
        <f aca="false">D195</f>
        <v>1253.08</v>
      </c>
      <c r="E196" s="34" t="n">
        <f aca="false">E195</f>
        <v>0</v>
      </c>
    </row>
    <row r="197" s="21" customFormat="true" ht="15" hidden="false" customHeight="false" outlineLevel="0" collapsed="false">
      <c r="A197" s="35"/>
      <c r="B197" s="36"/>
      <c r="C197" s="36"/>
      <c r="D197" s="37"/>
      <c r="E197" s="38"/>
    </row>
    <row r="198" s="21" customFormat="true" ht="15" hidden="false" customHeight="true" outlineLevel="0" collapsed="false">
      <c r="A198" s="42" t="s">
        <v>327</v>
      </c>
      <c r="B198" s="42"/>
      <c r="C198" s="42"/>
      <c r="D198" s="42"/>
      <c r="E198" s="42"/>
    </row>
    <row r="199" s="21" customFormat="true" ht="15" hidden="false" customHeight="false" outlineLevel="0" collapsed="false">
      <c r="A199" s="18" t="s">
        <v>328</v>
      </c>
      <c r="B199" s="18"/>
      <c r="C199" s="18"/>
      <c r="D199" s="19" t="s">
        <v>17</v>
      </c>
      <c r="E199" s="20"/>
    </row>
    <row r="200" s="21" customFormat="true" ht="27" hidden="false" customHeight="false" outlineLevel="0" collapsed="false">
      <c r="A200" s="22" t="s">
        <v>18</v>
      </c>
      <c r="B200" s="23" t="s">
        <v>19</v>
      </c>
      <c r="C200" s="23" t="s">
        <v>20</v>
      </c>
      <c r="D200" s="24" t="s">
        <v>21</v>
      </c>
      <c r="E200" s="24" t="s">
        <v>22</v>
      </c>
    </row>
    <row r="201" customFormat="false" ht="15" hidden="false" customHeight="false" outlineLevel="0" collapsed="false">
      <c r="A201" s="25" t="s">
        <v>329</v>
      </c>
      <c r="B201" s="44" t="s">
        <v>330</v>
      </c>
      <c r="C201" s="27" t="s">
        <v>331</v>
      </c>
      <c r="D201" s="28" t="n">
        <v>2891</v>
      </c>
      <c r="E201" s="29" t="n">
        <f aca="false">D201*$E$199</f>
        <v>0</v>
      </c>
    </row>
    <row r="202" customFormat="false" ht="15" hidden="false" customHeight="false" outlineLevel="0" collapsed="false">
      <c r="A202" s="25" t="s">
        <v>332</v>
      </c>
      <c r="B202" s="44" t="s">
        <v>333</v>
      </c>
      <c r="C202" s="27" t="s">
        <v>331</v>
      </c>
      <c r="D202" s="28" t="n">
        <v>729</v>
      </c>
      <c r="E202" s="29" t="n">
        <f aca="false">D202*$E$199</f>
        <v>0</v>
      </c>
    </row>
    <row r="203" customFormat="false" ht="15" hidden="false" customHeight="false" outlineLevel="0" collapsed="false">
      <c r="A203" s="43" t="s">
        <v>334</v>
      </c>
      <c r="B203" s="44" t="s">
        <v>335</v>
      </c>
      <c r="C203" s="27" t="s">
        <v>331</v>
      </c>
      <c r="D203" s="28" t="n">
        <v>227</v>
      </c>
      <c r="E203" s="29" t="n">
        <f aca="false">D203*$E$199</f>
        <v>0</v>
      </c>
    </row>
    <row r="204" customFormat="false" ht="15" hidden="false" customHeight="false" outlineLevel="0" collapsed="false">
      <c r="A204" s="43" t="s">
        <v>336</v>
      </c>
      <c r="B204" s="44" t="s">
        <v>337</v>
      </c>
      <c r="C204" s="44" t="s">
        <v>338</v>
      </c>
      <c r="D204" s="28" t="n">
        <v>1710</v>
      </c>
      <c r="E204" s="29" t="n">
        <f aca="false">D204*$E$199</f>
        <v>0</v>
      </c>
    </row>
    <row r="205" customFormat="false" ht="15" hidden="false" customHeight="false" outlineLevel="0" collapsed="false">
      <c r="A205" s="43" t="s">
        <v>339</v>
      </c>
      <c r="B205" s="44" t="s">
        <v>340</v>
      </c>
      <c r="C205" s="44" t="s">
        <v>341</v>
      </c>
      <c r="D205" s="28" t="n">
        <v>1964</v>
      </c>
      <c r="E205" s="29" t="n">
        <f aca="false">D205*$E$199</f>
        <v>0</v>
      </c>
    </row>
    <row r="206" customFormat="false" ht="15" hidden="false" customHeight="false" outlineLevel="0" collapsed="false">
      <c r="A206" s="43" t="s">
        <v>342</v>
      </c>
      <c r="B206" s="44" t="s">
        <v>343</v>
      </c>
      <c r="C206" s="44" t="s">
        <v>344</v>
      </c>
      <c r="D206" s="28" t="n">
        <v>916</v>
      </c>
      <c r="E206" s="29" t="n">
        <f aca="false">D206*$E$199</f>
        <v>0</v>
      </c>
    </row>
    <row r="207" customFormat="false" ht="15" hidden="false" customHeight="false" outlineLevel="0" collapsed="false">
      <c r="A207" s="43" t="s">
        <v>345</v>
      </c>
      <c r="B207" s="44" t="s">
        <v>346</v>
      </c>
      <c r="C207" s="44" t="s">
        <v>347</v>
      </c>
      <c r="D207" s="28" t="n">
        <v>1443</v>
      </c>
      <c r="E207" s="29" t="n">
        <f aca="false">D207*$E$199</f>
        <v>0</v>
      </c>
    </row>
    <row r="208" customFormat="false" ht="15" hidden="false" customHeight="false" outlineLevel="0" collapsed="false">
      <c r="A208" s="43" t="s">
        <v>348</v>
      </c>
      <c r="B208" s="44" t="s">
        <v>349</v>
      </c>
      <c r="C208" s="44" t="s">
        <v>350</v>
      </c>
      <c r="D208" s="28" t="n">
        <v>883</v>
      </c>
      <c r="E208" s="29" t="n">
        <f aca="false">D208*$E$199</f>
        <v>0</v>
      </c>
    </row>
    <row r="209" customFormat="false" ht="15" hidden="false" customHeight="false" outlineLevel="0" collapsed="false">
      <c r="A209" s="43" t="s">
        <v>351</v>
      </c>
      <c r="B209" s="44" t="s">
        <v>352</v>
      </c>
      <c r="C209" s="44" t="s">
        <v>353</v>
      </c>
      <c r="D209" s="28" t="n">
        <v>1445</v>
      </c>
      <c r="E209" s="29" t="n">
        <f aca="false">D209*$E$199</f>
        <v>0</v>
      </c>
    </row>
    <row r="210" customFormat="false" ht="15" hidden="false" customHeight="false" outlineLevel="0" collapsed="false">
      <c r="A210" s="25" t="s">
        <v>354</v>
      </c>
      <c r="B210" s="27" t="s">
        <v>355</v>
      </c>
      <c r="C210" s="27" t="s">
        <v>356</v>
      </c>
      <c r="D210" s="28" t="n">
        <v>368</v>
      </c>
      <c r="E210" s="29" t="n">
        <f aca="false">D210*$E$199</f>
        <v>0</v>
      </c>
    </row>
    <row r="211" customFormat="false" ht="15" hidden="false" customHeight="false" outlineLevel="0" collapsed="false">
      <c r="A211" s="43" t="s">
        <v>357</v>
      </c>
      <c r="B211" s="44" t="s">
        <v>358</v>
      </c>
      <c r="C211" s="44" t="s">
        <v>359</v>
      </c>
      <c r="D211" s="28" t="n">
        <v>2371</v>
      </c>
      <c r="E211" s="29" t="n">
        <f aca="false">D211*$E$199</f>
        <v>0</v>
      </c>
    </row>
    <row r="212" customFormat="false" ht="15" hidden="false" customHeight="false" outlineLevel="0" collapsed="false">
      <c r="A212" s="43" t="s">
        <v>360</v>
      </c>
      <c r="B212" s="44" t="s">
        <v>361</v>
      </c>
      <c r="C212" s="44" t="s">
        <v>362</v>
      </c>
      <c r="D212" s="28" t="n">
        <v>2396</v>
      </c>
      <c r="E212" s="29" t="n">
        <f aca="false">D212*$E$199</f>
        <v>0</v>
      </c>
    </row>
    <row r="213" s="21" customFormat="true" ht="13.5" hidden="false" customHeight="true" outlineLevel="0" collapsed="false">
      <c r="A213" s="32" t="s">
        <v>66</v>
      </c>
      <c r="B213" s="32" t="s">
        <v>126</v>
      </c>
      <c r="C213" s="32"/>
      <c r="D213" s="33" t="n">
        <f aca="false">SUM(D201:D212)</f>
        <v>17343</v>
      </c>
      <c r="E213" s="34" t="n">
        <f aca="false">SUM(E201:E212)</f>
        <v>0</v>
      </c>
    </row>
    <row r="214" s="21" customFormat="true" ht="15" hidden="false" customHeight="false" outlineLevel="0" collapsed="false">
      <c r="A214" s="35"/>
      <c r="B214" s="36"/>
      <c r="C214" s="36"/>
      <c r="D214" s="37"/>
      <c r="E214" s="38"/>
    </row>
    <row r="215" s="21" customFormat="true" ht="15" hidden="false" customHeight="false" outlineLevel="0" collapsed="false">
      <c r="A215" s="18" t="s">
        <v>363</v>
      </c>
      <c r="B215" s="18"/>
      <c r="C215" s="18"/>
      <c r="D215" s="19" t="s">
        <v>17</v>
      </c>
      <c r="E215" s="20"/>
    </row>
    <row r="216" s="21" customFormat="true" ht="27" hidden="false" customHeight="false" outlineLevel="0" collapsed="false">
      <c r="A216" s="22" t="s">
        <v>18</v>
      </c>
      <c r="B216" s="23" t="s">
        <v>19</v>
      </c>
      <c r="C216" s="23" t="s">
        <v>20</v>
      </c>
      <c r="D216" s="24" t="s">
        <v>21</v>
      </c>
      <c r="E216" s="24" t="s">
        <v>22</v>
      </c>
    </row>
    <row r="217" s="21" customFormat="true" ht="15" hidden="false" customHeight="false" outlineLevel="0" collapsed="false">
      <c r="A217" s="25" t="s">
        <v>329</v>
      </c>
      <c r="B217" s="44" t="s">
        <v>330</v>
      </c>
      <c r="C217" s="27" t="s">
        <v>331</v>
      </c>
      <c r="D217" s="40" t="n">
        <v>1511.9</v>
      </c>
      <c r="E217" s="56" t="n">
        <f aca="false">D217*$E$215</f>
        <v>0</v>
      </c>
    </row>
    <row r="218" s="21" customFormat="true" ht="15" hidden="false" customHeight="false" outlineLevel="0" collapsed="false">
      <c r="A218" s="25" t="s">
        <v>332</v>
      </c>
      <c r="B218" s="44" t="s">
        <v>333</v>
      </c>
      <c r="C218" s="27" t="s">
        <v>331</v>
      </c>
      <c r="D218" s="40" t="n">
        <v>333.2</v>
      </c>
      <c r="E218" s="56" t="n">
        <f aca="false">D218*$E$215</f>
        <v>0</v>
      </c>
    </row>
    <row r="219" s="21" customFormat="true" ht="15" hidden="false" customHeight="true" outlineLevel="0" collapsed="false">
      <c r="A219" s="32" t="s">
        <v>66</v>
      </c>
      <c r="B219" s="32" t="s">
        <v>126</v>
      </c>
      <c r="C219" s="32"/>
      <c r="D219" s="33" t="n">
        <f aca="false">SUM(D217:D218)</f>
        <v>1845.1</v>
      </c>
      <c r="E219" s="34" t="n">
        <f aca="false">SUM(E217:E218)</f>
        <v>0</v>
      </c>
    </row>
    <row r="220" s="21" customFormat="true" ht="15" hidden="false" customHeight="false" outlineLevel="0" collapsed="false">
      <c r="A220" s="35"/>
      <c r="B220" s="36"/>
      <c r="C220" s="36"/>
      <c r="D220" s="37"/>
      <c r="E220" s="38"/>
    </row>
    <row r="221" s="21" customFormat="true" ht="15" hidden="false" customHeight="true" outlineLevel="0" collapsed="false">
      <c r="A221" s="42" t="s">
        <v>364</v>
      </c>
      <c r="B221" s="42"/>
      <c r="C221" s="42"/>
      <c r="D221" s="42"/>
      <c r="E221" s="42"/>
    </row>
    <row r="222" s="21" customFormat="true" ht="15" hidden="false" customHeight="false" outlineLevel="0" collapsed="false">
      <c r="A222" s="18" t="s">
        <v>365</v>
      </c>
      <c r="B222" s="18"/>
      <c r="C222" s="18"/>
      <c r="D222" s="19" t="s">
        <v>17</v>
      </c>
      <c r="E222" s="20"/>
    </row>
    <row r="223" s="21" customFormat="true" ht="27" hidden="false" customHeight="false" outlineLevel="0" collapsed="false">
      <c r="A223" s="22" t="s">
        <v>18</v>
      </c>
      <c r="B223" s="23" t="s">
        <v>19</v>
      </c>
      <c r="C223" s="23" t="s">
        <v>20</v>
      </c>
      <c r="D223" s="24" t="s">
        <v>21</v>
      </c>
      <c r="E223" s="24" t="s">
        <v>22</v>
      </c>
    </row>
    <row r="224" customFormat="false" ht="15" hidden="false" customHeight="false" outlineLevel="0" collapsed="false">
      <c r="A224" s="43" t="s">
        <v>366</v>
      </c>
      <c r="B224" s="44" t="s">
        <v>367</v>
      </c>
      <c r="C224" s="44" t="s">
        <v>368</v>
      </c>
      <c r="D224" s="28" t="n">
        <v>3295</v>
      </c>
      <c r="E224" s="29" t="n">
        <f aca="false">D224*$E$222</f>
        <v>0</v>
      </c>
    </row>
    <row r="225" customFormat="false" ht="15" hidden="false" customHeight="false" outlineLevel="0" collapsed="false">
      <c r="A225" s="43" t="s">
        <v>369</v>
      </c>
      <c r="B225" s="44" t="s">
        <v>370</v>
      </c>
      <c r="C225" s="44" t="s">
        <v>371</v>
      </c>
      <c r="D225" s="28" t="n">
        <v>2006</v>
      </c>
      <c r="E225" s="29" t="n">
        <f aca="false">D225*$E$222</f>
        <v>0</v>
      </c>
    </row>
    <row r="226" customFormat="false" ht="15" hidden="false" customHeight="false" outlineLevel="0" collapsed="false">
      <c r="A226" s="43" t="s">
        <v>372</v>
      </c>
      <c r="B226" s="44" t="s">
        <v>373</v>
      </c>
      <c r="C226" s="44" t="s">
        <v>374</v>
      </c>
      <c r="D226" s="28" t="n">
        <v>2820</v>
      </c>
      <c r="E226" s="29" t="n">
        <f aca="false">D226*$E$222</f>
        <v>0</v>
      </c>
    </row>
    <row r="227" customFormat="false" ht="30" hidden="false" customHeight="false" outlineLevel="0" collapsed="false">
      <c r="A227" s="43" t="s">
        <v>375</v>
      </c>
      <c r="B227" s="44" t="s">
        <v>376</v>
      </c>
      <c r="C227" s="44" t="s">
        <v>377</v>
      </c>
      <c r="D227" s="28" t="n">
        <v>2641</v>
      </c>
      <c r="E227" s="29" t="n">
        <f aca="false">D227*$E$222</f>
        <v>0</v>
      </c>
    </row>
    <row r="228" customFormat="false" ht="15" hidden="false" customHeight="false" outlineLevel="0" collapsed="false">
      <c r="A228" s="43" t="s">
        <v>378</v>
      </c>
      <c r="B228" s="44" t="s">
        <v>379</v>
      </c>
      <c r="C228" s="44" t="s">
        <v>380</v>
      </c>
      <c r="D228" s="28" t="n">
        <v>2454</v>
      </c>
      <c r="E228" s="29" t="n">
        <f aca="false">D228*$E$222</f>
        <v>0</v>
      </c>
    </row>
    <row r="229" customFormat="false" ht="15" hidden="false" customHeight="false" outlineLevel="0" collapsed="false">
      <c r="A229" s="43" t="s">
        <v>381</v>
      </c>
      <c r="B229" s="44" t="s">
        <v>382</v>
      </c>
      <c r="C229" s="44" t="s">
        <v>383</v>
      </c>
      <c r="D229" s="28" t="n">
        <v>2080</v>
      </c>
      <c r="E229" s="29" t="n">
        <f aca="false">D229*$E$222</f>
        <v>0</v>
      </c>
    </row>
    <row r="230" customFormat="false" ht="15" hidden="false" customHeight="false" outlineLevel="0" collapsed="false">
      <c r="A230" s="43" t="s">
        <v>384</v>
      </c>
      <c r="B230" s="44" t="s">
        <v>385</v>
      </c>
      <c r="C230" s="44" t="s">
        <v>386</v>
      </c>
      <c r="D230" s="28" t="n">
        <v>2017</v>
      </c>
      <c r="E230" s="29" t="n">
        <f aca="false">D230*$E$222</f>
        <v>0</v>
      </c>
    </row>
    <row r="231" customFormat="false" ht="15" hidden="false" customHeight="false" outlineLevel="0" collapsed="false">
      <c r="A231" s="43" t="s">
        <v>387</v>
      </c>
      <c r="B231" s="44" t="s">
        <v>388</v>
      </c>
      <c r="C231" s="44" t="s">
        <v>368</v>
      </c>
      <c r="D231" s="28" t="n">
        <v>1120</v>
      </c>
      <c r="E231" s="29" t="n">
        <f aca="false">D231*$E$222</f>
        <v>0</v>
      </c>
    </row>
    <row r="232" customFormat="false" ht="30" hidden="false" customHeight="false" outlineLevel="0" collapsed="false">
      <c r="A232" s="43" t="s">
        <v>389</v>
      </c>
      <c r="B232" s="44" t="s">
        <v>390</v>
      </c>
      <c r="C232" s="44" t="s">
        <v>391</v>
      </c>
      <c r="D232" s="28" t="n">
        <v>2279</v>
      </c>
      <c r="E232" s="29" t="n">
        <f aca="false">D232*$E$222</f>
        <v>0</v>
      </c>
    </row>
    <row r="233" customFormat="false" ht="15" hidden="false" customHeight="false" outlineLevel="0" collapsed="false">
      <c r="A233" s="43" t="s">
        <v>392</v>
      </c>
      <c r="B233" s="44" t="s">
        <v>393</v>
      </c>
      <c r="C233" s="44" t="s">
        <v>394</v>
      </c>
      <c r="D233" s="28" t="n">
        <v>1512</v>
      </c>
      <c r="E233" s="29" t="n">
        <f aca="false">D233*$E$222</f>
        <v>0</v>
      </c>
    </row>
    <row r="234" customFormat="false" ht="15" hidden="false" customHeight="false" outlineLevel="0" collapsed="false">
      <c r="A234" s="43" t="s">
        <v>395</v>
      </c>
      <c r="B234" s="44" t="s">
        <v>396</v>
      </c>
      <c r="C234" s="44" t="s">
        <v>397</v>
      </c>
      <c r="D234" s="28" t="n">
        <v>1362</v>
      </c>
      <c r="E234" s="29" t="n">
        <f aca="false">D234*$E$222</f>
        <v>0</v>
      </c>
    </row>
    <row r="235" customFormat="false" ht="15" hidden="false" customHeight="false" outlineLevel="0" collapsed="false">
      <c r="A235" s="43" t="s">
        <v>398</v>
      </c>
      <c r="B235" s="44" t="s">
        <v>399</v>
      </c>
      <c r="C235" s="44" t="s">
        <v>400</v>
      </c>
      <c r="D235" s="28" t="n">
        <v>3521</v>
      </c>
      <c r="E235" s="29" t="n">
        <f aca="false">D235*$E$222</f>
        <v>0</v>
      </c>
    </row>
    <row r="236" customFormat="false" ht="30" hidden="false" customHeight="false" outlineLevel="0" collapsed="false">
      <c r="A236" s="43" t="s">
        <v>401</v>
      </c>
      <c r="B236" s="44" t="s">
        <v>402</v>
      </c>
      <c r="C236" s="44" t="s">
        <v>403</v>
      </c>
      <c r="D236" s="28" t="n">
        <v>3309</v>
      </c>
      <c r="E236" s="29" t="n">
        <f aca="false">D236*$E$222</f>
        <v>0</v>
      </c>
    </row>
    <row r="237" customFormat="false" ht="30" hidden="false" customHeight="false" outlineLevel="0" collapsed="false">
      <c r="A237" s="43" t="s">
        <v>404</v>
      </c>
      <c r="B237" s="44" t="s">
        <v>405</v>
      </c>
      <c r="C237" s="44" t="s">
        <v>406</v>
      </c>
      <c r="D237" s="28" t="n">
        <v>2265</v>
      </c>
      <c r="E237" s="29" t="n">
        <f aca="false">D237*$E$222</f>
        <v>0</v>
      </c>
    </row>
    <row r="238" customFormat="false" ht="15" hidden="false" customHeight="false" outlineLevel="0" collapsed="false">
      <c r="A238" s="43" t="s">
        <v>407</v>
      </c>
      <c r="B238" s="44" t="s">
        <v>408</v>
      </c>
      <c r="C238" s="44" t="s">
        <v>409</v>
      </c>
      <c r="D238" s="28" t="n">
        <v>1949</v>
      </c>
      <c r="E238" s="29" t="n">
        <f aca="false">D238*$E$222</f>
        <v>0</v>
      </c>
    </row>
    <row r="239" customFormat="false" ht="15" hidden="false" customHeight="false" outlineLevel="0" collapsed="false">
      <c r="A239" s="43" t="s">
        <v>410</v>
      </c>
      <c r="B239" s="44" t="s">
        <v>411</v>
      </c>
      <c r="C239" s="44" t="s">
        <v>412</v>
      </c>
      <c r="D239" s="28" t="n">
        <v>2226</v>
      </c>
      <c r="E239" s="29" t="n">
        <f aca="false">D239*$E$222</f>
        <v>0</v>
      </c>
    </row>
    <row r="240" s="21" customFormat="true" ht="13.5" hidden="false" customHeight="true" outlineLevel="0" collapsed="false">
      <c r="A240" s="32" t="s">
        <v>66</v>
      </c>
      <c r="B240" s="32" t="s">
        <v>126</v>
      </c>
      <c r="C240" s="32"/>
      <c r="D240" s="33" t="n">
        <f aca="false">SUM(D224:D239)</f>
        <v>36856</v>
      </c>
      <c r="E240" s="34" t="n">
        <f aca="false">SUM(E224:E239)</f>
        <v>0</v>
      </c>
    </row>
    <row r="241" s="21" customFormat="true" ht="13.5" hidden="false" customHeight="true" outlineLevel="0" collapsed="false">
      <c r="A241" s="62"/>
      <c r="B241" s="62"/>
      <c r="C241" s="62"/>
      <c r="D241" s="62"/>
      <c r="E241" s="62"/>
    </row>
    <row r="242" s="21" customFormat="true" ht="13.5" hidden="false" customHeight="true" outlineLevel="0" collapsed="false">
      <c r="A242" s="18" t="s">
        <v>413</v>
      </c>
      <c r="B242" s="18"/>
      <c r="C242" s="18"/>
      <c r="D242" s="19" t="s">
        <v>17</v>
      </c>
      <c r="E242" s="20"/>
    </row>
    <row r="243" s="21" customFormat="true" ht="34.5" hidden="false" customHeight="true" outlineLevel="0" collapsed="false">
      <c r="A243" s="22" t="s">
        <v>18</v>
      </c>
      <c r="B243" s="23" t="s">
        <v>19</v>
      </c>
      <c r="C243" s="23" t="s">
        <v>20</v>
      </c>
      <c r="D243" s="24" t="s">
        <v>21</v>
      </c>
      <c r="E243" s="24" t="s">
        <v>22</v>
      </c>
    </row>
    <row r="244" s="21" customFormat="true" ht="15" hidden="false" customHeight="false" outlineLevel="0" collapsed="false">
      <c r="A244" s="43" t="s">
        <v>372</v>
      </c>
      <c r="B244" s="44" t="s">
        <v>373</v>
      </c>
      <c r="C244" s="44" t="s">
        <v>374</v>
      </c>
      <c r="D244" s="40" t="n">
        <v>786.5</v>
      </c>
      <c r="E244" s="56" t="n">
        <f aca="false">D244*$E$242</f>
        <v>0</v>
      </c>
    </row>
    <row r="245" s="21" customFormat="true" ht="15" hidden="false" customHeight="true" outlineLevel="0" collapsed="false">
      <c r="A245" s="32" t="s">
        <v>66</v>
      </c>
      <c r="B245" s="32" t="s">
        <v>126</v>
      </c>
      <c r="C245" s="32"/>
      <c r="D245" s="41" t="n">
        <f aca="false">D244</f>
        <v>786.5</v>
      </c>
      <c r="E245" s="61" t="n">
        <f aca="false">E244</f>
        <v>0</v>
      </c>
    </row>
    <row r="246" s="21" customFormat="true" ht="15" hidden="false" customHeight="false" outlineLevel="0" collapsed="false">
      <c r="A246" s="35"/>
      <c r="B246" s="36"/>
      <c r="C246" s="36"/>
      <c r="D246" s="37"/>
      <c r="E246" s="38"/>
    </row>
    <row r="247" s="21" customFormat="true" ht="15" hidden="false" customHeight="true" outlineLevel="0" collapsed="false">
      <c r="A247" s="42" t="s">
        <v>414</v>
      </c>
      <c r="B247" s="42"/>
      <c r="C247" s="42"/>
      <c r="D247" s="42"/>
      <c r="E247" s="42"/>
    </row>
    <row r="248" s="21" customFormat="true" ht="15" hidden="false" customHeight="false" outlineLevel="0" collapsed="false">
      <c r="A248" s="18" t="s">
        <v>415</v>
      </c>
      <c r="B248" s="18"/>
      <c r="C248" s="18"/>
      <c r="D248" s="19" t="s">
        <v>17</v>
      </c>
      <c r="E248" s="20"/>
    </row>
    <row r="249" s="21" customFormat="true" ht="27" hidden="false" customHeight="false" outlineLevel="0" collapsed="false">
      <c r="A249" s="22" t="s">
        <v>18</v>
      </c>
      <c r="B249" s="23" t="s">
        <v>19</v>
      </c>
      <c r="C249" s="23" t="s">
        <v>20</v>
      </c>
      <c r="D249" s="24" t="s">
        <v>21</v>
      </c>
      <c r="E249" s="24" t="s">
        <v>22</v>
      </c>
    </row>
    <row r="250" customFormat="false" ht="30" hidden="false" customHeight="false" outlineLevel="0" collapsed="false">
      <c r="A250" s="43" t="s">
        <v>416</v>
      </c>
      <c r="B250" s="63" t="s">
        <v>417</v>
      </c>
      <c r="C250" s="63" t="s">
        <v>418</v>
      </c>
      <c r="D250" s="28" t="n">
        <v>1880</v>
      </c>
      <c r="E250" s="29" t="n">
        <f aca="false">D250*$E$248</f>
        <v>0</v>
      </c>
    </row>
    <row r="251" customFormat="false" ht="30" hidden="false" customHeight="false" outlineLevel="0" collapsed="false">
      <c r="A251" s="43" t="s">
        <v>419</v>
      </c>
      <c r="B251" s="63" t="s">
        <v>420</v>
      </c>
      <c r="C251" s="63" t="s">
        <v>418</v>
      </c>
      <c r="D251" s="28" t="n">
        <v>809</v>
      </c>
      <c r="E251" s="29" t="n">
        <f aca="false">D251*$E$248</f>
        <v>0</v>
      </c>
    </row>
    <row r="252" customFormat="false" ht="15" hidden="false" customHeight="false" outlineLevel="0" collapsed="false">
      <c r="A252" s="64" t="s">
        <v>421</v>
      </c>
      <c r="B252" s="65" t="s">
        <v>422</v>
      </c>
      <c r="C252" s="63" t="s">
        <v>418</v>
      </c>
      <c r="D252" s="28" t="n">
        <v>3421</v>
      </c>
      <c r="E252" s="29" t="n">
        <f aca="false">D252*$E$248</f>
        <v>0</v>
      </c>
    </row>
    <row r="253" customFormat="false" ht="15" hidden="false" customHeight="false" outlineLevel="0" collapsed="false">
      <c r="A253" s="25" t="s">
        <v>423</v>
      </c>
      <c r="B253" s="26" t="s">
        <v>424</v>
      </c>
      <c r="C253" s="26" t="s">
        <v>425</v>
      </c>
      <c r="D253" s="28" t="n">
        <v>2079</v>
      </c>
      <c r="E253" s="29" t="n">
        <f aca="false">D253*$E$248</f>
        <v>0</v>
      </c>
    </row>
    <row r="254" customFormat="false" ht="15" hidden="false" customHeight="false" outlineLevel="0" collapsed="false">
      <c r="A254" s="25" t="s">
        <v>426</v>
      </c>
      <c r="B254" s="26" t="s">
        <v>427</v>
      </c>
      <c r="C254" s="26" t="s">
        <v>428</v>
      </c>
      <c r="D254" s="28" t="n">
        <v>1794</v>
      </c>
      <c r="E254" s="29" t="n">
        <f aca="false">D254*$E$248</f>
        <v>0</v>
      </c>
    </row>
    <row r="255" customFormat="false" ht="30" hidden="false" customHeight="false" outlineLevel="0" collapsed="false">
      <c r="A255" s="25" t="s">
        <v>429</v>
      </c>
      <c r="B255" s="26" t="s">
        <v>430</v>
      </c>
      <c r="C255" s="26" t="s">
        <v>431</v>
      </c>
      <c r="D255" s="28" t="n">
        <v>3352</v>
      </c>
      <c r="E255" s="29" t="n">
        <f aca="false">D255*$E$248</f>
        <v>0</v>
      </c>
    </row>
    <row r="256" customFormat="false" ht="15" hidden="false" customHeight="false" outlineLevel="0" collapsed="false">
      <c r="A256" s="25" t="s">
        <v>432</v>
      </c>
      <c r="B256" s="26" t="s">
        <v>433</v>
      </c>
      <c r="C256" s="26" t="s">
        <v>434</v>
      </c>
      <c r="D256" s="28" t="n">
        <v>2286</v>
      </c>
      <c r="E256" s="29" t="n">
        <f aca="false">D256*$E$248</f>
        <v>0</v>
      </c>
    </row>
    <row r="257" customFormat="false" ht="15" hidden="false" customHeight="false" outlineLevel="0" collapsed="false">
      <c r="A257" s="25" t="s">
        <v>435</v>
      </c>
      <c r="B257" s="26" t="s">
        <v>436</v>
      </c>
      <c r="C257" s="26" t="s">
        <v>437</v>
      </c>
      <c r="D257" s="28" t="n">
        <v>856</v>
      </c>
      <c r="E257" s="29" t="n">
        <f aca="false">D257*$E$248</f>
        <v>0</v>
      </c>
    </row>
    <row r="258" customFormat="false" ht="15" hidden="false" customHeight="false" outlineLevel="0" collapsed="false">
      <c r="A258" s="25" t="s">
        <v>438</v>
      </c>
      <c r="B258" s="26" t="s">
        <v>439</v>
      </c>
      <c r="C258" s="26" t="s">
        <v>440</v>
      </c>
      <c r="D258" s="28" t="n">
        <v>3334</v>
      </c>
      <c r="E258" s="29" t="n">
        <f aca="false">D258*$E$248</f>
        <v>0</v>
      </c>
    </row>
    <row r="259" customFormat="false" ht="15" hidden="false" customHeight="false" outlineLevel="0" collapsed="false">
      <c r="A259" s="25" t="s">
        <v>441</v>
      </c>
      <c r="B259" s="26" t="s">
        <v>442</v>
      </c>
      <c r="C259" s="26" t="s">
        <v>443</v>
      </c>
      <c r="D259" s="28" t="n">
        <v>2525</v>
      </c>
      <c r="E259" s="29" t="n">
        <f aca="false">D259*$E$248</f>
        <v>0</v>
      </c>
    </row>
    <row r="260" customFormat="false" ht="15" hidden="false" customHeight="false" outlineLevel="0" collapsed="false">
      <c r="A260" s="25" t="s">
        <v>444</v>
      </c>
      <c r="B260" s="26" t="s">
        <v>445</v>
      </c>
      <c r="C260" s="26" t="s">
        <v>446</v>
      </c>
      <c r="D260" s="28" t="n">
        <v>1290</v>
      </c>
      <c r="E260" s="29" t="n">
        <f aca="false">D260*$E$248</f>
        <v>0</v>
      </c>
    </row>
    <row r="261" customFormat="false" ht="15" hidden="false" customHeight="false" outlineLevel="0" collapsed="false">
      <c r="A261" s="25" t="s">
        <v>447</v>
      </c>
      <c r="B261" s="26" t="s">
        <v>448</v>
      </c>
      <c r="C261" s="26" t="s">
        <v>449</v>
      </c>
      <c r="D261" s="28" t="n">
        <v>3339</v>
      </c>
      <c r="E261" s="29" t="n">
        <f aca="false">D261*$E$248</f>
        <v>0</v>
      </c>
    </row>
    <row r="262" customFormat="false" ht="30" hidden="false" customHeight="false" outlineLevel="0" collapsed="false">
      <c r="A262" s="25" t="s">
        <v>450</v>
      </c>
      <c r="B262" s="26" t="s">
        <v>451</v>
      </c>
      <c r="C262" s="26" t="s">
        <v>452</v>
      </c>
      <c r="D262" s="28" t="n">
        <v>2321</v>
      </c>
      <c r="E262" s="29" t="n">
        <f aca="false">D262*$E$248</f>
        <v>0</v>
      </c>
    </row>
    <row r="263" customFormat="false" ht="15" hidden="false" customHeight="false" outlineLevel="0" collapsed="false">
      <c r="A263" s="25" t="s">
        <v>453</v>
      </c>
      <c r="B263" s="26" t="s">
        <v>454</v>
      </c>
      <c r="C263" s="26" t="s">
        <v>455</v>
      </c>
      <c r="D263" s="28" t="n">
        <v>3650</v>
      </c>
      <c r="E263" s="29" t="n">
        <f aca="false">D263*$E$248</f>
        <v>0</v>
      </c>
    </row>
    <row r="264" customFormat="false" ht="15" hidden="false" customHeight="false" outlineLevel="0" collapsed="false">
      <c r="A264" s="25" t="s">
        <v>456</v>
      </c>
      <c r="B264" s="26" t="s">
        <v>457</v>
      </c>
      <c r="C264" s="26" t="s">
        <v>458</v>
      </c>
      <c r="D264" s="28" t="n">
        <v>2221</v>
      </c>
      <c r="E264" s="29" t="n">
        <f aca="false">D264*$E$248</f>
        <v>0</v>
      </c>
    </row>
    <row r="265" customFormat="false" ht="15" hidden="false" customHeight="false" outlineLevel="0" collapsed="false">
      <c r="A265" s="25" t="s">
        <v>459</v>
      </c>
      <c r="B265" s="26" t="s">
        <v>460</v>
      </c>
      <c r="C265" s="26" t="s">
        <v>461</v>
      </c>
      <c r="D265" s="28" t="n">
        <v>1810</v>
      </c>
      <c r="E265" s="29" t="n">
        <f aca="false">D265*$E$248</f>
        <v>0</v>
      </c>
    </row>
    <row r="266" customFormat="false" ht="15" hidden="false" customHeight="false" outlineLevel="0" collapsed="false">
      <c r="A266" s="25" t="s">
        <v>462</v>
      </c>
      <c r="B266" s="27" t="s">
        <v>463</v>
      </c>
      <c r="C266" s="27" t="s">
        <v>464</v>
      </c>
      <c r="D266" s="28" t="n">
        <v>903</v>
      </c>
      <c r="E266" s="29" t="n">
        <f aca="false">D266*$E$248</f>
        <v>0</v>
      </c>
    </row>
    <row r="267" customFormat="false" ht="15" hidden="false" customHeight="false" outlineLevel="0" collapsed="false">
      <c r="A267" s="25" t="s">
        <v>465</v>
      </c>
      <c r="B267" s="27" t="s">
        <v>466</v>
      </c>
      <c r="C267" s="27" t="s">
        <v>467</v>
      </c>
      <c r="D267" s="28" t="n">
        <v>939</v>
      </c>
      <c r="E267" s="29" t="n">
        <f aca="false">D267*$E$248</f>
        <v>0</v>
      </c>
    </row>
    <row r="268" customFormat="false" ht="30" hidden="false" customHeight="false" outlineLevel="0" collapsed="false">
      <c r="A268" s="25" t="s">
        <v>468</v>
      </c>
      <c r="B268" s="27" t="s">
        <v>469</v>
      </c>
      <c r="C268" s="27" t="s">
        <v>418</v>
      </c>
      <c r="D268" s="28" t="n">
        <v>2966.29</v>
      </c>
      <c r="E268" s="29" t="n">
        <f aca="false">D268*$E$248</f>
        <v>0</v>
      </c>
    </row>
    <row r="269" s="21" customFormat="true" ht="13.5" hidden="false" customHeight="true" outlineLevel="0" collapsed="false">
      <c r="A269" s="32" t="s">
        <v>66</v>
      </c>
      <c r="B269" s="32" t="s">
        <v>126</v>
      </c>
      <c r="C269" s="32"/>
      <c r="D269" s="33" t="n">
        <f aca="false">SUM(D250:D268)</f>
        <v>41775.29</v>
      </c>
      <c r="E269" s="34" t="n">
        <f aca="false">SUM(E250:E268)</f>
        <v>0</v>
      </c>
    </row>
    <row r="270" s="21" customFormat="true" ht="15" hidden="false" customHeight="false" outlineLevel="0" collapsed="false">
      <c r="A270" s="35"/>
      <c r="B270" s="36"/>
      <c r="C270" s="36"/>
      <c r="D270" s="37"/>
      <c r="E270" s="38"/>
    </row>
    <row r="271" s="21" customFormat="true" ht="15" hidden="false" customHeight="false" outlineLevel="0" collapsed="false">
      <c r="A271" s="18" t="s">
        <v>470</v>
      </c>
      <c r="B271" s="18"/>
      <c r="C271" s="18"/>
      <c r="D271" s="19" t="s">
        <v>17</v>
      </c>
      <c r="E271" s="20"/>
    </row>
    <row r="272" s="21" customFormat="true" ht="27" hidden="false" customHeight="false" outlineLevel="0" collapsed="false">
      <c r="A272" s="22" t="s">
        <v>18</v>
      </c>
      <c r="B272" s="23" t="s">
        <v>19</v>
      </c>
      <c r="C272" s="23" t="s">
        <v>20</v>
      </c>
      <c r="D272" s="24" t="s">
        <v>21</v>
      </c>
      <c r="E272" s="24" t="s">
        <v>22</v>
      </c>
    </row>
    <row r="273" s="21" customFormat="true" ht="15" hidden="false" customHeight="false" outlineLevel="0" collapsed="false">
      <c r="A273" s="66" t="s">
        <v>421</v>
      </c>
      <c r="B273" s="67" t="s">
        <v>422</v>
      </c>
      <c r="C273" s="68" t="s">
        <v>418</v>
      </c>
      <c r="D273" s="40" t="n">
        <v>1654.33</v>
      </c>
      <c r="E273" s="56" t="n">
        <f aca="false">D273*$E$271</f>
        <v>0</v>
      </c>
    </row>
    <row r="274" s="21" customFormat="true" ht="15" hidden="false" customHeight="false" outlineLevel="0" collapsed="false">
      <c r="A274" s="39" t="s">
        <v>441</v>
      </c>
      <c r="B274" s="59" t="s">
        <v>442</v>
      </c>
      <c r="C274" s="59" t="s">
        <v>443</v>
      </c>
      <c r="D274" s="60" t="n">
        <v>761.5</v>
      </c>
      <c r="E274" s="56" t="n">
        <f aca="false">D274*$E$271</f>
        <v>0</v>
      </c>
    </row>
    <row r="275" s="21" customFormat="true" ht="15" hidden="false" customHeight="false" outlineLevel="0" collapsed="false">
      <c r="A275" s="39" t="s">
        <v>456</v>
      </c>
      <c r="B275" s="59" t="s">
        <v>457</v>
      </c>
      <c r="C275" s="59" t="s">
        <v>458</v>
      </c>
      <c r="D275" s="60" t="n">
        <v>722.52</v>
      </c>
      <c r="E275" s="56" t="n">
        <f aca="false">D275*$E$271</f>
        <v>0</v>
      </c>
    </row>
    <row r="276" s="21" customFormat="true" ht="15" hidden="false" customHeight="true" outlineLevel="0" collapsed="false">
      <c r="A276" s="32" t="s">
        <v>66</v>
      </c>
      <c r="B276" s="32" t="s">
        <v>126</v>
      </c>
      <c r="C276" s="32"/>
      <c r="D276" s="33" t="n">
        <f aca="false">SUM(D273:D275)</f>
        <v>3138.35</v>
      </c>
      <c r="E276" s="34" t="n">
        <f aca="false">SUM(E273:E275)</f>
        <v>0</v>
      </c>
    </row>
    <row r="277" s="21" customFormat="true" ht="15" hidden="false" customHeight="false" outlineLevel="0" collapsed="false">
      <c r="A277" s="35"/>
      <c r="B277" s="36"/>
      <c r="C277" s="36"/>
      <c r="D277" s="37"/>
      <c r="E277" s="38"/>
    </row>
    <row r="278" s="21" customFormat="true" ht="15" hidden="false" customHeight="true" outlineLevel="0" collapsed="false">
      <c r="A278" s="42" t="s">
        <v>471</v>
      </c>
      <c r="B278" s="42"/>
      <c r="C278" s="42"/>
      <c r="D278" s="42"/>
      <c r="E278" s="42"/>
    </row>
    <row r="279" s="21" customFormat="true" ht="15" hidden="false" customHeight="false" outlineLevel="0" collapsed="false">
      <c r="A279" s="18" t="s">
        <v>472</v>
      </c>
      <c r="B279" s="18"/>
      <c r="C279" s="18"/>
      <c r="D279" s="19" t="s">
        <v>17</v>
      </c>
      <c r="E279" s="20"/>
    </row>
    <row r="280" s="21" customFormat="true" ht="27" hidden="false" customHeight="false" outlineLevel="0" collapsed="false">
      <c r="A280" s="22" t="s">
        <v>18</v>
      </c>
      <c r="B280" s="23" t="s">
        <v>19</v>
      </c>
      <c r="C280" s="23" t="s">
        <v>20</v>
      </c>
      <c r="D280" s="24" t="s">
        <v>21</v>
      </c>
      <c r="E280" s="24" t="s">
        <v>22</v>
      </c>
    </row>
    <row r="281" customFormat="false" ht="15" hidden="false" customHeight="false" outlineLevel="0" collapsed="false">
      <c r="A281" s="25" t="s">
        <v>473</v>
      </c>
      <c r="B281" s="27" t="s">
        <v>474</v>
      </c>
      <c r="C281" s="27" t="s">
        <v>475</v>
      </c>
      <c r="D281" s="28" t="n">
        <v>4491</v>
      </c>
      <c r="E281" s="29" t="n">
        <f aca="false">D281*$E$279</f>
        <v>0</v>
      </c>
    </row>
    <row r="282" customFormat="false" ht="15" hidden="false" customHeight="false" outlineLevel="0" collapsed="false">
      <c r="A282" s="25" t="s">
        <v>476</v>
      </c>
      <c r="B282" s="27" t="s">
        <v>477</v>
      </c>
      <c r="C282" s="27" t="s">
        <v>478</v>
      </c>
      <c r="D282" s="28" t="n">
        <v>3553</v>
      </c>
      <c r="E282" s="29" t="n">
        <f aca="false">D282*$E$279</f>
        <v>0</v>
      </c>
    </row>
    <row r="283" customFormat="false" ht="15" hidden="false" customHeight="false" outlineLevel="0" collapsed="false">
      <c r="A283" s="25" t="s">
        <v>479</v>
      </c>
      <c r="B283" s="27" t="s">
        <v>480</v>
      </c>
      <c r="C283" s="27" t="s">
        <v>481</v>
      </c>
      <c r="D283" s="28" t="n">
        <v>1030</v>
      </c>
      <c r="E283" s="29" t="n">
        <f aca="false">D283*$E$279</f>
        <v>0</v>
      </c>
    </row>
    <row r="284" customFormat="false" ht="15" hidden="false" customHeight="false" outlineLevel="0" collapsed="false">
      <c r="A284" s="25" t="s">
        <v>482</v>
      </c>
      <c r="B284" s="27" t="s">
        <v>483</v>
      </c>
      <c r="C284" s="27" t="s">
        <v>484</v>
      </c>
      <c r="D284" s="28" t="n">
        <v>3181</v>
      </c>
      <c r="E284" s="29" t="n">
        <f aca="false">D284*$E$279</f>
        <v>0</v>
      </c>
    </row>
    <row r="285" customFormat="false" ht="15" hidden="false" customHeight="false" outlineLevel="0" collapsed="false">
      <c r="A285" s="25" t="s">
        <v>485</v>
      </c>
      <c r="B285" s="27" t="s">
        <v>486</v>
      </c>
      <c r="C285" s="27" t="s">
        <v>487</v>
      </c>
      <c r="D285" s="28" t="n">
        <v>2000</v>
      </c>
      <c r="E285" s="29" t="n">
        <f aca="false">D285*$E$279</f>
        <v>0</v>
      </c>
    </row>
    <row r="286" customFormat="false" ht="15" hidden="false" customHeight="false" outlineLevel="0" collapsed="false">
      <c r="A286" s="25" t="s">
        <v>488</v>
      </c>
      <c r="B286" s="27" t="s">
        <v>489</v>
      </c>
      <c r="C286" s="27" t="s">
        <v>490</v>
      </c>
      <c r="D286" s="28" t="n">
        <v>1140</v>
      </c>
      <c r="E286" s="29" t="n">
        <f aca="false">D286*$E$279</f>
        <v>0</v>
      </c>
    </row>
    <row r="287" customFormat="false" ht="15" hidden="false" customHeight="false" outlineLevel="0" collapsed="false">
      <c r="A287" s="25" t="s">
        <v>491</v>
      </c>
      <c r="B287" s="27" t="s">
        <v>492</v>
      </c>
      <c r="C287" s="27" t="s">
        <v>493</v>
      </c>
      <c r="D287" s="28" t="n">
        <v>1436</v>
      </c>
      <c r="E287" s="29" t="n">
        <f aca="false">D287*$E$279</f>
        <v>0</v>
      </c>
    </row>
    <row r="288" customFormat="false" ht="15" hidden="false" customHeight="false" outlineLevel="0" collapsed="false">
      <c r="A288" s="25" t="s">
        <v>494</v>
      </c>
      <c r="B288" s="27" t="s">
        <v>495</v>
      </c>
      <c r="C288" s="27" t="s">
        <v>496</v>
      </c>
      <c r="D288" s="28" t="n">
        <v>2549</v>
      </c>
      <c r="E288" s="29" t="n">
        <f aca="false">D288*$E$279</f>
        <v>0</v>
      </c>
    </row>
    <row r="289" customFormat="false" ht="15" hidden="false" customHeight="false" outlineLevel="0" collapsed="false">
      <c r="A289" s="25" t="s">
        <v>497</v>
      </c>
      <c r="B289" s="27" t="s">
        <v>498</v>
      </c>
      <c r="C289" s="27" t="s">
        <v>499</v>
      </c>
      <c r="D289" s="28" t="n">
        <v>942</v>
      </c>
      <c r="E289" s="29" t="n">
        <f aca="false">D289*$E$279</f>
        <v>0</v>
      </c>
    </row>
    <row r="290" customFormat="false" ht="15" hidden="false" customHeight="false" outlineLevel="0" collapsed="false">
      <c r="A290" s="25" t="s">
        <v>500</v>
      </c>
      <c r="B290" s="27" t="s">
        <v>501</v>
      </c>
      <c r="C290" s="27" t="s">
        <v>502</v>
      </c>
      <c r="D290" s="28" t="n">
        <v>1681</v>
      </c>
      <c r="E290" s="29" t="n">
        <f aca="false">D290*$E$279</f>
        <v>0</v>
      </c>
    </row>
    <row r="291" customFormat="false" ht="15" hidden="false" customHeight="false" outlineLevel="0" collapsed="false">
      <c r="A291" s="25" t="s">
        <v>503</v>
      </c>
      <c r="B291" s="27" t="s">
        <v>504</v>
      </c>
      <c r="C291" s="27" t="s">
        <v>505</v>
      </c>
      <c r="D291" s="28" t="n">
        <v>830</v>
      </c>
      <c r="E291" s="29" t="n">
        <f aca="false">D291*$E$279</f>
        <v>0</v>
      </c>
    </row>
    <row r="292" customFormat="false" ht="15" hidden="false" customHeight="false" outlineLevel="0" collapsed="false">
      <c r="A292" s="25" t="s">
        <v>506</v>
      </c>
      <c r="B292" s="27" t="s">
        <v>507</v>
      </c>
      <c r="C292" s="27" t="s">
        <v>508</v>
      </c>
      <c r="D292" s="28" t="n">
        <v>2992</v>
      </c>
      <c r="E292" s="29" t="n">
        <f aca="false">D292*$E$279</f>
        <v>0</v>
      </c>
    </row>
    <row r="293" s="21" customFormat="true" ht="13.5" hidden="false" customHeight="true" outlineLevel="0" collapsed="false">
      <c r="A293" s="32" t="s">
        <v>66</v>
      </c>
      <c r="B293" s="32" t="s">
        <v>126</v>
      </c>
      <c r="C293" s="32"/>
      <c r="D293" s="33" t="n">
        <f aca="false">SUM(D281:D292)</f>
        <v>25825</v>
      </c>
      <c r="E293" s="34" t="n">
        <f aca="false">SUM(E281:E292)</f>
        <v>0</v>
      </c>
    </row>
    <row r="294" s="21" customFormat="true" ht="15" hidden="false" customHeight="false" outlineLevel="0" collapsed="false">
      <c r="A294" s="35"/>
      <c r="B294" s="36"/>
      <c r="C294" s="36"/>
      <c r="D294" s="37"/>
      <c r="E294" s="38"/>
    </row>
    <row r="295" s="21" customFormat="true" ht="15" hidden="false" customHeight="true" outlineLevel="0" collapsed="false">
      <c r="A295" s="42" t="s">
        <v>509</v>
      </c>
      <c r="B295" s="42"/>
      <c r="C295" s="42"/>
      <c r="D295" s="42"/>
      <c r="E295" s="42"/>
    </row>
    <row r="296" s="21" customFormat="true" ht="15" hidden="false" customHeight="false" outlineLevel="0" collapsed="false">
      <c r="A296" s="18" t="s">
        <v>510</v>
      </c>
      <c r="B296" s="18"/>
      <c r="C296" s="18"/>
      <c r="D296" s="19" t="s">
        <v>17</v>
      </c>
      <c r="E296" s="20"/>
    </row>
    <row r="297" s="21" customFormat="true" ht="27" hidden="false" customHeight="false" outlineLevel="0" collapsed="false">
      <c r="A297" s="22" t="s">
        <v>18</v>
      </c>
      <c r="B297" s="23" t="s">
        <v>19</v>
      </c>
      <c r="C297" s="23" t="s">
        <v>20</v>
      </c>
      <c r="D297" s="24" t="s">
        <v>21</v>
      </c>
      <c r="E297" s="24" t="s">
        <v>22</v>
      </c>
    </row>
    <row r="298" customFormat="false" ht="15" hidden="false" customHeight="false" outlineLevel="0" collapsed="false">
      <c r="A298" s="25" t="s">
        <v>511</v>
      </c>
      <c r="B298" s="26" t="s">
        <v>512</v>
      </c>
      <c r="C298" s="26" t="s">
        <v>513</v>
      </c>
      <c r="D298" s="28" t="n">
        <v>6084</v>
      </c>
      <c r="E298" s="29" t="n">
        <f aca="false">D298*$E$296</f>
        <v>0</v>
      </c>
    </row>
    <row r="299" customFormat="false" ht="15" hidden="false" customHeight="false" outlineLevel="0" collapsed="false">
      <c r="A299" s="25" t="s">
        <v>514</v>
      </c>
      <c r="B299" s="26" t="s">
        <v>515</v>
      </c>
      <c r="C299" s="26" t="s">
        <v>516</v>
      </c>
      <c r="D299" s="28" t="n">
        <v>3594</v>
      </c>
      <c r="E299" s="29" t="n">
        <f aca="false">D299*$E$296</f>
        <v>0</v>
      </c>
    </row>
    <row r="300" customFormat="false" ht="15" hidden="false" customHeight="false" outlineLevel="0" collapsed="false">
      <c r="A300" s="25" t="s">
        <v>517</v>
      </c>
      <c r="B300" s="26" t="s">
        <v>518</v>
      </c>
      <c r="C300" s="26" t="s">
        <v>519</v>
      </c>
      <c r="D300" s="28" t="n">
        <v>2787</v>
      </c>
      <c r="E300" s="29" t="n">
        <f aca="false">D300*$E$296</f>
        <v>0</v>
      </c>
    </row>
    <row r="301" customFormat="false" ht="15" hidden="false" customHeight="false" outlineLevel="0" collapsed="false">
      <c r="A301" s="25" t="s">
        <v>520</v>
      </c>
      <c r="B301" s="27" t="s">
        <v>521</v>
      </c>
      <c r="C301" s="27" t="s">
        <v>522</v>
      </c>
      <c r="D301" s="28" t="n">
        <v>545</v>
      </c>
      <c r="E301" s="29" t="n">
        <f aca="false">D301*$E$296</f>
        <v>0</v>
      </c>
    </row>
    <row r="302" customFormat="false" ht="15" hidden="false" customHeight="false" outlineLevel="0" collapsed="false">
      <c r="A302" s="25" t="s">
        <v>523</v>
      </c>
      <c r="B302" s="27" t="s">
        <v>524</v>
      </c>
      <c r="C302" s="27" t="s">
        <v>525</v>
      </c>
      <c r="D302" s="28" t="n">
        <v>2285</v>
      </c>
      <c r="E302" s="29" t="n">
        <f aca="false">D302*$E$296</f>
        <v>0</v>
      </c>
    </row>
    <row r="303" customFormat="false" ht="15" hidden="false" customHeight="false" outlineLevel="0" collapsed="false">
      <c r="A303" s="25" t="s">
        <v>526</v>
      </c>
      <c r="B303" s="26" t="s">
        <v>527</v>
      </c>
      <c r="C303" s="26" t="s">
        <v>528</v>
      </c>
      <c r="D303" s="28" t="n">
        <v>1800</v>
      </c>
      <c r="E303" s="29" t="n">
        <f aca="false">D303*$E$296</f>
        <v>0</v>
      </c>
    </row>
    <row r="304" customFormat="false" ht="15" hidden="false" customHeight="false" outlineLevel="0" collapsed="false">
      <c r="A304" s="25" t="s">
        <v>529</v>
      </c>
      <c r="B304" s="26" t="s">
        <v>530</v>
      </c>
      <c r="C304" s="26" t="s">
        <v>531</v>
      </c>
      <c r="D304" s="28" t="n">
        <v>2671</v>
      </c>
      <c r="E304" s="29" t="n">
        <f aca="false">D304*$E$296</f>
        <v>0</v>
      </c>
    </row>
    <row r="305" customFormat="false" ht="15" hidden="false" customHeight="false" outlineLevel="0" collapsed="false">
      <c r="A305" s="25" t="s">
        <v>532</v>
      </c>
      <c r="B305" s="27" t="s">
        <v>533</v>
      </c>
      <c r="C305" s="27" t="s">
        <v>534</v>
      </c>
      <c r="D305" s="28" t="n">
        <v>1315</v>
      </c>
      <c r="E305" s="29" t="n">
        <f aca="false">D305*$E$296</f>
        <v>0</v>
      </c>
    </row>
    <row r="306" customFormat="false" ht="30" hidden="false" customHeight="false" outlineLevel="0" collapsed="false">
      <c r="A306" s="25" t="s">
        <v>535</v>
      </c>
      <c r="B306" s="26" t="s">
        <v>536</v>
      </c>
      <c r="C306" s="26" t="s">
        <v>537</v>
      </c>
      <c r="D306" s="28" t="n">
        <v>2840</v>
      </c>
      <c r="E306" s="29" t="n">
        <f aca="false">D306*$E$296</f>
        <v>0</v>
      </c>
    </row>
    <row r="307" customFormat="false" ht="30" hidden="false" customHeight="false" outlineLevel="0" collapsed="false">
      <c r="A307" s="25" t="s">
        <v>538</v>
      </c>
      <c r="B307" s="27" t="s">
        <v>539</v>
      </c>
      <c r="C307" s="27" t="s">
        <v>540</v>
      </c>
      <c r="D307" s="28" t="n">
        <v>1430</v>
      </c>
      <c r="E307" s="29" t="n">
        <f aca="false">D307*$E$296</f>
        <v>0</v>
      </c>
    </row>
    <row r="308" customFormat="false" ht="30" hidden="false" customHeight="false" outlineLevel="0" collapsed="false">
      <c r="A308" s="43" t="s">
        <v>541</v>
      </c>
      <c r="B308" s="44" t="s">
        <v>542</v>
      </c>
      <c r="C308" s="44" t="s">
        <v>543</v>
      </c>
      <c r="D308" s="28" t="n">
        <v>741</v>
      </c>
      <c r="E308" s="29" t="n">
        <f aca="false">D308*$E$296</f>
        <v>0</v>
      </c>
    </row>
    <row r="309" customFormat="false" ht="15" hidden="false" customHeight="false" outlineLevel="0" collapsed="false">
      <c r="A309" s="43" t="s">
        <v>544</v>
      </c>
      <c r="B309" s="44" t="s">
        <v>545</v>
      </c>
      <c r="C309" s="44" t="s">
        <v>546</v>
      </c>
      <c r="D309" s="28" t="n">
        <v>2674</v>
      </c>
      <c r="E309" s="29" t="n">
        <f aca="false">D309*$E$296</f>
        <v>0</v>
      </c>
    </row>
    <row r="310" s="21" customFormat="true" ht="13.5" hidden="false" customHeight="true" outlineLevel="0" collapsed="false">
      <c r="A310" s="32" t="s">
        <v>66</v>
      </c>
      <c r="B310" s="32" t="s">
        <v>126</v>
      </c>
      <c r="C310" s="32"/>
      <c r="D310" s="33" t="n">
        <f aca="false">SUM(D298:D309)</f>
        <v>28766</v>
      </c>
      <c r="E310" s="34" t="n">
        <f aca="false">SUM(E298:E309)</f>
        <v>0</v>
      </c>
    </row>
    <row r="311" s="21" customFormat="true" ht="15" hidden="false" customHeight="false" outlineLevel="0" collapsed="false">
      <c r="A311" s="35"/>
      <c r="B311" s="36"/>
      <c r="C311" s="36"/>
      <c r="D311" s="37"/>
      <c r="E311" s="38"/>
    </row>
    <row r="312" s="21" customFormat="true" ht="15" hidden="false" customHeight="false" outlineLevel="0" collapsed="false">
      <c r="A312" s="18" t="s">
        <v>547</v>
      </c>
      <c r="B312" s="18"/>
      <c r="C312" s="18"/>
      <c r="D312" s="19" t="s">
        <v>17</v>
      </c>
      <c r="E312" s="20"/>
    </row>
    <row r="313" s="21" customFormat="true" ht="27" hidden="false" customHeight="false" outlineLevel="0" collapsed="false">
      <c r="A313" s="22" t="s">
        <v>18</v>
      </c>
      <c r="B313" s="23" t="s">
        <v>19</v>
      </c>
      <c r="C313" s="23" t="s">
        <v>20</v>
      </c>
      <c r="D313" s="24" t="s">
        <v>21</v>
      </c>
      <c r="E313" s="24" t="s">
        <v>22</v>
      </c>
    </row>
    <row r="314" s="21" customFormat="true" ht="15" hidden="false" customHeight="false" outlineLevel="0" collapsed="false">
      <c r="A314" s="25" t="s">
        <v>511</v>
      </c>
      <c r="B314" s="26" t="s">
        <v>512</v>
      </c>
      <c r="C314" s="26" t="s">
        <v>513</v>
      </c>
      <c r="D314" s="40" t="n">
        <v>1798.29</v>
      </c>
      <c r="E314" s="56" t="n">
        <f aca="false">D314*$E$312</f>
        <v>0</v>
      </c>
    </row>
    <row r="315" s="21" customFormat="true" ht="15" hidden="false" customHeight="false" outlineLevel="0" collapsed="false">
      <c r="A315" s="25" t="s">
        <v>514</v>
      </c>
      <c r="B315" s="26" t="s">
        <v>515</v>
      </c>
      <c r="C315" s="26" t="s">
        <v>516</v>
      </c>
      <c r="D315" s="40" t="n">
        <v>886.46</v>
      </c>
      <c r="E315" s="56" t="n">
        <f aca="false">D315*$E$312</f>
        <v>0</v>
      </c>
    </row>
    <row r="316" s="21" customFormat="true" ht="15" hidden="false" customHeight="true" outlineLevel="0" collapsed="false">
      <c r="A316" s="32" t="s">
        <v>66</v>
      </c>
      <c r="B316" s="32" t="s">
        <v>126</v>
      </c>
      <c r="C316" s="32"/>
      <c r="D316" s="33" t="n">
        <f aca="false">SUM(D314:D315)</f>
        <v>2684.75</v>
      </c>
      <c r="E316" s="34" t="n">
        <f aca="false">SUM(E314:E315)</f>
        <v>0</v>
      </c>
    </row>
    <row r="317" s="21" customFormat="true" ht="15" hidden="false" customHeight="false" outlineLevel="0" collapsed="false">
      <c r="A317" s="35"/>
      <c r="B317" s="36"/>
      <c r="C317" s="36"/>
      <c r="D317" s="37"/>
      <c r="E317" s="38"/>
    </row>
    <row r="318" s="21" customFormat="true" ht="15" hidden="false" customHeight="false" outlineLevel="0" collapsed="false">
      <c r="A318" s="18" t="s">
        <v>548</v>
      </c>
      <c r="B318" s="18"/>
      <c r="C318" s="18"/>
      <c r="D318" s="19" t="s">
        <v>17</v>
      </c>
      <c r="E318" s="20"/>
    </row>
    <row r="319" s="21" customFormat="true" ht="27" hidden="false" customHeight="false" outlineLevel="0" collapsed="false">
      <c r="A319" s="22" t="s">
        <v>18</v>
      </c>
      <c r="B319" s="23" t="s">
        <v>19</v>
      </c>
      <c r="C319" s="23" t="s">
        <v>20</v>
      </c>
      <c r="D319" s="24" t="s">
        <v>21</v>
      </c>
      <c r="E319" s="24" t="s">
        <v>22</v>
      </c>
    </row>
    <row r="320" s="21" customFormat="true" ht="15" hidden="false" customHeight="false" outlineLevel="0" collapsed="false">
      <c r="A320" s="25" t="s">
        <v>529</v>
      </c>
      <c r="B320" s="26" t="s">
        <v>530</v>
      </c>
      <c r="C320" s="26" t="s">
        <v>531</v>
      </c>
      <c r="D320" s="40" t="n">
        <v>1511.61</v>
      </c>
      <c r="E320" s="56" t="n">
        <f aca="false">D320*$E$318</f>
        <v>0</v>
      </c>
    </row>
    <row r="321" s="21" customFormat="true" ht="15" hidden="false" customHeight="true" outlineLevel="0" collapsed="false">
      <c r="A321" s="32" t="s">
        <v>66</v>
      </c>
      <c r="B321" s="32" t="s">
        <v>126</v>
      </c>
      <c r="C321" s="32"/>
      <c r="D321" s="41" t="n">
        <f aca="false">D320</f>
        <v>1511.61</v>
      </c>
      <c r="E321" s="61" t="n">
        <f aca="false">E320</f>
        <v>0</v>
      </c>
    </row>
    <row r="322" s="21" customFormat="true" ht="15" hidden="false" customHeight="false" outlineLevel="0" collapsed="false">
      <c r="A322" s="35"/>
      <c r="B322" s="36"/>
      <c r="C322" s="36"/>
      <c r="D322" s="37"/>
      <c r="E322" s="38"/>
    </row>
    <row r="323" s="21" customFormat="true" ht="15" hidden="false" customHeight="true" outlineLevel="0" collapsed="false">
      <c r="A323" s="42" t="s">
        <v>549</v>
      </c>
      <c r="B323" s="42"/>
      <c r="C323" s="42"/>
      <c r="D323" s="42"/>
      <c r="E323" s="42"/>
    </row>
    <row r="324" s="21" customFormat="true" ht="15" hidden="false" customHeight="false" outlineLevel="0" collapsed="false">
      <c r="A324" s="18" t="s">
        <v>550</v>
      </c>
      <c r="B324" s="18"/>
      <c r="C324" s="18"/>
      <c r="D324" s="19" t="s">
        <v>17</v>
      </c>
      <c r="E324" s="20"/>
    </row>
    <row r="325" s="21" customFormat="true" ht="27" hidden="false" customHeight="false" outlineLevel="0" collapsed="false">
      <c r="A325" s="22" t="s">
        <v>18</v>
      </c>
      <c r="B325" s="23" t="s">
        <v>19</v>
      </c>
      <c r="C325" s="23" t="s">
        <v>20</v>
      </c>
      <c r="D325" s="24" t="s">
        <v>21</v>
      </c>
      <c r="E325" s="24" t="s">
        <v>22</v>
      </c>
    </row>
    <row r="326" customFormat="false" ht="15" hidden="false" customHeight="false" outlineLevel="0" collapsed="false">
      <c r="A326" s="25" t="s">
        <v>551</v>
      </c>
      <c r="B326" s="27" t="s">
        <v>552</v>
      </c>
      <c r="C326" s="44" t="s">
        <v>553</v>
      </c>
      <c r="D326" s="28" t="n">
        <v>3597</v>
      </c>
      <c r="E326" s="29" t="n">
        <f aca="false">D326*$E$324</f>
        <v>0</v>
      </c>
    </row>
    <row r="327" customFormat="false" ht="15" hidden="false" customHeight="false" outlineLevel="0" collapsed="false">
      <c r="A327" s="25" t="s">
        <v>554</v>
      </c>
      <c r="B327" s="27" t="s">
        <v>555</v>
      </c>
      <c r="C327" s="44" t="s">
        <v>553</v>
      </c>
      <c r="D327" s="28" t="n">
        <v>1198</v>
      </c>
      <c r="E327" s="29" t="n">
        <f aca="false">D327*$E$324</f>
        <v>0</v>
      </c>
    </row>
    <row r="328" customFormat="false" ht="15" hidden="false" customHeight="false" outlineLevel="0" collapsed="false">
      <c r="A328" s="25" t="s">
        <v>556</v>
      </c>
      <c r="B328" s="27" t="s">
        <v>557</v>
      </c>
      <c r="C328" s="27" t="s">
        <v>558</v>
      </c>
      <c r="D328" s="28" t="n">
        <v>537</v>
      </c>
      <c r="E328" s="29" t="n">
        <f aca="false">D328*$E$324</f>
        <v>0</v>
      </c>
    </row>
    <row r="329" customFormat="false" ht="15" hidden="false" customHeight="false" outlineLevel="0" collapsed="false">
      <c r="A329" s="25" t="s">
        <v>559</v>
      </c>
      <c r="B329" s="27" t="s">
        <v>560</v>
      </c>
      <c r="C329" s="27" t="s">
        <v>561</v>
      </c>
      <c r="D329" s="28" t="n">
        <v>790</v>
      </c>
      <c r="E329" s="29" t="n">
        <f aca="false">D329*$E$324</f>
        <v>0</v>
      </c>
    </row>
    <row r="330" customFormat="false" ht="15" hidden="false" customHeight="false" outlineLevel="0" collapsed="false">
      <c r="A330" s="25" t="s">
        <v>562</v>
      </c>
      <c r="B330" s="27" t="s">
        <v>563</v>
      </c>
      <c r="C330" s="27" t="s">
        <v>564</v>
      </c>
      <c r="D330" s="28" t="n">
        <v>2075</v>
      </c>
      <c r="E330" s="29" t="n">
        <f aca="false">D330*$E$324</f>
        <v>0</v>
      </c>
    </row>
    <row r="331" customFormat="false" ht="15" hidden="false" customHeight="false" outlineLevel="0" collapsed="false">
      <c r="A331" s="25" t="s">
        <v>565</v>
      </c>
      <c r="B331" s="27" t="s">
        <v>566</v>
      </c>
      <c r="C331" s="27" t="s">
        <v>567</v>
      </c>
      <c r="D331" s="28" t="n">
        <v>538</v>
      </c>
      <c r="E331" s="29" t="n">
        <f aca="false">D331*$E$324</f>
        <v>0</v>
      </c>
    </row>
    <row r="332" customFormat="false" ht="30" hidden="false" customHeight="false" outlineLevel="0" collapsed="false">
      <c r="A332" s="25" t="s">
        <v>568</v>
      </c>
      <c r="B332" s="25" t="s">
        <v>569</v>
      </c>
      <c r="C332" s="25" t="s">
        <v>570</v>
      </c>
      <c r="D332" s="28" t="n">
        <v>798</v>
      </c>
      <c r="E332" s="29" t="n">
        <f aca="false">D332*$E$324</f>
        <v>0</v>
      </c>
    </row>
    <row r="333" customFormat="false" ht="15" hidden="false" customHeight="false" outlineLevel="0" collapsed="false">
      <c r="A333" s="25" t="s">
        <v>571</v>
      </c>
      <c r="B333" s="27" t="s">
        <v>572</v>
      </c>
      <c r="C333" s="27" t="s">
        <v>573</v>
      </c>
      <c r="D333" s="28" t="n">
        <v>549</v>
      </c>
      <c r="E333" s="29" t="n">
        <f aca="false">D333*$E$324</f>
        <v>0</v>
      </c>
    </row>
    <row r="334" customFormat="false" ht="15" hidden="false" customHeight="false" outlineLevel="0" collapsed="false">
      <c r="A334" s="25" t="s">
        <v>574</v>
      </c>
      <c r="B334" s="27" t="s">
        <v>575</v>
      </c>
      <c r="C334" s="27" t="s">
        <v>576</v>
      </c>
      <c r="D334" s="28" t="n">
        <v>1311</v>
      </c>
      <c r="E334" s="29" t="n">
        <f aca="false">D334*$E$324</f>
        <v>0</v>
      </c>
    </row>
    <row r="335" customFormat="false" ht="15" hidden="false" customHeight="false" outlineLevel="0" collapsed="false">
      <c r="A335" s="25" t="s">
        <v>577</v>
      </c>
      <c r="B335" s="27" t="s">
        <v>578</v>
      </c>
      <c r="C335" s="27" t="s">
        <v>579</v>
      </c>
      <c r="D335" s="28" t="n">
        <v>2520</v>
      </c>
      <c r="E335" s="29" t="n">
        <f aca="false">D335*$E$324</f>
        <v>0</v>
      </c>
    </row>
    <row r="336" customFormat="false" ht="15" hidden="false" customHeight="false" outlineLevel="0" collapsed="false">
      <c r="A336" s="25" t="s">
        <v>580</v>
      </c>
      <c r="B336" s="27" t="s">
        <v>581</v>
      </c>
      <c r="C336" s="27" t="s">
        <v>582</v>
      </c>
      <c r="D336" s="28" t="n">
        <v>1454</v>
      </c>
      <c r="E336" s="29" t="n">
        <f aca="false">D336*$E$324</f>
        <v>0</v>
      </c>
    </row>
    <row r="337" customFormat="false" ht="15" hidden="false" customHeight="false" outlineLevel="0" collapsed="false">
      <c r="A337" s="25" t="s">
        <v>583</v>
      </c>
      <c r="B337" s="27" t="s">
        <v>584</v>
      </c>
      <c r="C337" s="27" t="s">
        <v>585</v>
      </c>
      <c r="D337" s="28" t="n">
        <v>1114</v>
      </c>
      <c r="E337" s="29" t="n">
        <f aca="false">D337*$E$324</f>
        <v>0</v>
      </c>
    </row>
    <row r="338" customFormat="false" ht="15" hidden="false" customHeight="false" outlineLevel="0" collapsed="false">
      <c r="A338" s="25" t="s">
        <v>586</v>
      </c>
      <c r="B338" s="27" t="s">
        <v>587</v>
      </c>
      <c r="C338" s="27" t="s">
        <v>588</v>
      </c>
      <c r="D338" s="28" t="n">
        <v>1039</v>
      </c>
      <c r="E338" s="29" t="n">
        <f aca="false">D338*$E$324</f>
        <v>0</v>
      </c>
    </row>
    <row r="339" customFormat="false" ht="15" hidden="false" customHeight="false" outlineLevel="0" collapsed="false">
      <c r="A339" s="25" t="s">
        <v>589</v>
      </c>
      <c r="B339" s="27" t="s">
        <v>590</v>
      </c>
      <c r="C339" s="27" t="s">
        <v>591</v>
      </c>
      <c r="D339" s="28" t="n">
        <v>1292</v>
      </c>
      <c r="E339" s="29" t="n">
        <f aca="false">D339*$E$324</f>
        <v>0</v>
      </c>
    </row>
    <row r="340" s="21" customFormat="true" ht="13.5" hidden="false" customHeight="true" outlineLevel="0" collapsed="false">
      <c r="A340" s="32" t="s">
        <v>66</v>
      </c>
      <c r="B340" s="32" t="s">
        <v>126</v>
      </c>
      <c r="C340" s="32"/>
      <c r="D340" s="33" t="n">
        <f aca="false">SUM(D326:D339)</f>
        <v>18812</v>
      </c>
      <c r="E340" s="34" t="n">
        <f aca="false">SUM(E326:E339)</f>
        <v>0</v>
      </c>
    </row>
    <row r="341" s="21" customFormat="true" ht="15" hidden="false" customHeight="false" outlineLevel="0" collapsed="false">
      <c r="A341" s="35"/>
      <c r="B341" s="36"/>
      <c r="C341" s="36"/>
      <c r="D341" s="37"/>
      <c r="E341" s="38"/>
    </row>
    <row r="342" s="21" customFormat="true" ht="15" hidden="false" customHeight="false" outlineLevel="0" collapsed="false">
      <c r="A342" s="18" t="s">
        <v>592</v>
      </c>
      <c r="B342" s="18"/>
      <c r="C342" s="18"/>
      <c r="D342" s="19" t="s">
        <v>17</v>
      </c>
      <c r="E342" s="20"/>
    </row>
    <row r="343" s="21" customFormat="true" ht="27" hidden="false" customHeight="false" outlineLevel="0" collapsed="false">
      <c r="A343" s="22" t="s">
        <v>18</v>
      </c>
      <c r="B343" s="23" t="s">
        <v>19</v>
      </c>
      <c r="C343" s="23" t="s">
        <v>20</v>
      </c>
      <c r="D343" s="24" t="s">
        <v>21</v>
      </c>
      <c r="E343" s="24" t="s">
        <v>22</v>
      </c>
    </row>
    <row r="344" s="21" customFormat="true" ht="15" hidden="false" customHeight="false" outlineLevel="0" collapsed="false">
      <c r="A344" s="25" t="s">
        <v>551</v>
      </c>
      <c r="B344" s="27" t="s">
        <v>552</v>
      </c>
      <c r="C344" s="44" t="s">
        <v>553</v>
      </c>
      <c r="D344" s="40" t="n">
        <v>1112.83</v>
      </c>
      <c r="E344" s="56" t="n">
        <f aca="false">D344*$E$342</f>
        <v>0</v>
      </c>
    </row>
    <row r="345" s="21" customFormat="true" ht="15" hidden="false" customHeight="false" outlineLevel="0" collapsed="false">
      <c r="A345" s="39" t="s">
        <v>559</v>
      </c>
      <c r="B345" s="46" t="s">
        <v>560</v>
      </c>
      <c r="C345" s="46" t="s">
        <v>561</v>
      </c>
      <c r="D345" s="60" t="n">
        <v>952.64</v>
      </c>
      <c r="E345" s="56" t="n">
        <f aca="false">D345*$E$342</f>
        <v>0</v>
      </c>
    </row>
    <row r="346" s="21" customFormat="true" ht="15" hidden="false" customHeight="false" outlineLevel="0" collapsed="false">
      <c r="A346" s="39" t="s">
        <v>562</v>
      </c>
      <c r="B346" s="46" t="s">
        <v>563</v>
      </c>
      <c r="C346" s="46" t="s">
        <v>564</v>
      </c>
      <c r="D346" s="60" t="n">
        <v>1007.64</v>
      </c>
      <c r="E346" s="56" t="n">
        <f aca="false">D346*$E$342</f>
        <v>0</v>
      </c>
    </row>
    <row r="347" s="21" customFormat="true" ht="15" hidden="false" customHeight="false" outlineLevel="0" collapsed="false">
      <c r="A347" s="39" t="s">
        <v>574</v>
      </c>
      <c r="B347" s="46" t="s">
        <v>575</v>
      </c>
      <c r="C347" s="46" t="s">
        <v>576</v>
      </c>
      <c r="D347" s="60" t="n">
        <v>1126.14</v>
      </c>
      <c r="E347" s="56" t="n">
        <f aca="false">D347*$E$342</f>
        <v>0</v>
      </c>
    </row>
    <row r="348" s="21" customFormat="true" ht="15" hidden="false" customHeight="false" outlineLevel="0" collapsed="false">
      <c r="A348" s="39" t="s">
        <v>577</v>
      </c>
      <c r="B348" s="46" t="s">
        <v>578</v>
      </c>
      <c r="C348" s="46" t="s">
        <v>579</v>
      </c>
      <c r="D348" s="60" t="n">
        <v>1016.98</v>
      </c>
      <c r="E348" s="56" t="n">
        <f aca="false">D348*$E$342</f>
        <v>0</v>
      </c>
    </row>
    <row r="349" s="21" customFormat="true" ht="15" hidden="false" customHeight="true" outlineLevel="0" collapsed="false">
      <c r="A349" s="32" t="s">
        <v>66</v>
      </c>
      <c r="B349" s="32" t="s">
        <v>126</v>
      </c>
      <c r="C349" s="32"/>
      <c r="D349" s="33" t="n">
        <f aca="false">SUM(D344:D348)</f>
        <v>5216.23</v>
      </c>
      <c r="E349" s="34" t="n">
        <f aca="false">SUM(E344:E348)</f>
        <v>0</v>
      </c>
    </row>
    <row r="350" s="21" customFormat="true" ht="15" hidden="false" customHeight="false" outlineLevel="0" collapsed="false">
      <c r="A350" s="35"/>
      <c r="B350" s="36"/>
      <c r="C350" s="36"/>
      <c r="D350" s="37"/>
      <c r="E350" s="38"/>
    </row>
    <row r="351" s="21" customFormat="true" ht="15" hidden="false" customHeight="true" outlineLevel="0" collapsed="false">
      <c r="A351" s="42" t="s">
        <v>593</v>
      </c>
      <c r="B351" s="42"/>
      <c r="C351" s="42"/>
      <c r="D351" s="42"/>
      <c r="E351" s="42"/>
    </row>
    <row r="352" s="21" customFormat="true" ht="15" hidden="false" customHeight="false" outlineLevel="0" collapsed="false">
      <c r="A352" s="18" t="s">
        <v>594</v>
      </c>
      <c r="B352" s="18"/>
      <c r="C352" s="18"/>
      <c r="D352" s="19" t="s">
        <v>17</v>
      </c>
      <c r="E352" s="20"/>
    </row>
    <row r="353" s="21" customFormat="true" ht="27" hidden="false" customHeight="false" outlineLevel="0" collapsed="false">
      <c r="A353" s="22" t="s">
        <v>18</v>
      </c>
      <c r="B353" s="23" t="s">
        <v>19</v>
      </c>
      <c r="C353" s="23" t="s">
        <v>20</v>
      </c>
      <c r="D353" s="24" t="s">
        <v>21</v>
      </c>
      <c r="E353" s="24" t="s">
        <v>22</v>
      </c>
    </row>
    <row r="354" customFormat="false" ht="15" hidden="false" customHeight="false" outlineLevel="0" collapsed="false">
      <c r="A354" s="25" t="s">
        <v>595</v>
      </c>
      <c r="B354" s="27" t="s">
        <v>596</v>
      </c>
      <c r="C354" s="27" t="s">
        <v>597</v>
      </c>
      <c r="D354" s="28" t="n">
        <v>1860</v>
      </c>
      <c r="E354" s="29" t="n">
        <f aca="false">D354*$E$352</f>
        <v>0</v>
      </c>
    </row>
    <row r="355" customFormat="false" ht="30" hidden="false" customHeight="false" outlineLevel="0" collapsed="false">
      <c r="A355" s="25" t="s">
        <v>598</v>
      </c>
      <c r="B355" s="27" t="s">
        <v>599</v>
      </c>
      <c r="C355" s="27" t="s">
        <v>600</v>
      </c>
      <c r="D355" s="28" t="n">
        <v>2291</v>
      </c>
      <c r="E355" s="29" t="n">
        <f aca="false">D355*$E$352</f>
        <v>0</v>
      </c>
    </row>
    <row r="356" customFormat="false" ht="15" hidden="false" customHeight="false" outlineLevel="0" collapsed="false">
      <c r="A356" s="25" t="s">
        <v>601</v>
      </c>
      <c r="B356" s="27" t="s">
        <v>602</v>
      </c>
      <c r="C356" s="27" t="s">
        <v>603</v>
      </c>
      <c r="D356" s="28" t="n">
        <v>1509</v>
      </c>
      <c r="E356" s="29" t="n">
        <f aca="false">D356*$E$352</f>
        <v>0</v>
      </c>
    </row>
    <row r="357" customFormat="false" ht="15" hidden="false" customHeight="false" outlineLevel="0" collapsed="false">
      <c r="A357" s="25" t="s">
        <v>604</v>
      </c>
      <c r="B357" s="27" t="s">
        <v>605</v>
      </c>
      <c r="C357" s="27" t="s">
        <v>606</v>
      </c>
      <c r="D357" s="28" t="n">
        <v>1173</v>
      </c>
      <c r="E357" s="29" t="n">
        <f aca="false">D357*$E$352</f>
        <v>0</v>
      </c>
    </row>
    <row r="358" customFormat="false" ht="15" hidden="false" customHeight="false" outlineLevel="0" collapsed="false">
      <c r="A358" s="25" t="s">
        <v>607</v>
      </c>
      <c r="B358" s="27" t="s">
        <v>608</v>
      </c>
      <c r="C358" s="27" t="s">
        <v>609</v>
      </c>
      <c r="D358" s="28" t="n">
        <v>831</v>
      </c>
      <c r="E358" s="29" t="n">
        <f aca="false">D358*$E$352</f>
        <v>0</v>
      </c>
    </row>
    <row r="359" customFormat="false" ht="15" hidden="false" customHeight="false" outlineLevel="0" collapsed="false">
      <c r="A359" s="25" t="s">
        <v>610</v>
      </c>
      <c r="B359" s="27" t="s">
        <v>611</v>
      </c>
      <c r="C359" s="27" t="s">
        <v>612</v>
      </c>
      <c r="D359" s="28" t="n">
        <v>1466</v>
      </c>
      <c r="E359" s="29" t="n">
        <f aca="false">D359*$E$352</f>
        <v>0</v>
      </c>
    </row>
    <row r="360" customFormat="false" ht="30" hidden="false" customHeight="false" outlineLevel="0" collapsed="false">
      <c r="A360" s="25" t="s">
        <v>613</v>
      </c>
      <c r="B360" s="27" t="s">
        <v>614</v>
      </c>
      <c r="C360" s="27" t="s">
        <v>615</v>
      </c>
      <c r="D360" s="28" t="n">
        <v>1546</v>
      </c>
      <c r="E360" s="29" t="n">
        <f aca="false">D360*$E$352</f>
        <v>0</v>
      </c>
    </row>
    <row r="361" customFormat="false" ht="15" hidden="false" customHeight="false" outlineLevel="0" collapsed="false">
      <c r="A361" s="25" t="s">
        <v>616</v>
      </c>
      <c r="B361" s="27" t="s">
        <v>617</v>
      </c>
      <c r="C361" s="27" t="s">
        <v>618</v>
      </c>
      <c r="D361" s="28" t="n">
        <v>593</v>
      </c>
      <c r="E361" s="29" t="n">
        <f aca="false">D361*$E$352</f>
        <v>0</v>
      </c>
    </row>
    <row r="362" customFormat="false" ht="15" hidden="false" customHeight="false" outlineLevel="0" collapsed="false">
      <c r="A362" s="25" t="s">
        <v>619</v>
      </c>
      <c r="B362" s="27" t="s">
        <v>620</v>
      </c>
      <c r="C362" s="27" t="s">
        <v>621</v>
      </c>
      <c r="D362" s="28" t="n">
        <v>2621</v>
      </c>
      <c r="E362" s="29" t="n">
        <f aca="false">D362*$E$352</f>
        <v>0</v>
      </c>
    </row>
    <row r="363" s="21" customFormat="true" ht="13.5" hidden="false" customHeight="true" outlineLevel="0" collapsed="false">
      <c r="A363" s="32" t="s">
        <v>66</v>
      </c>
      <c r="B363" s="32" t="s">
        <v>126</v>
      </c>
      <c r="C363" s="32"/>
      <c r="D363" s="33" t="n">
        <f aca="false">SUM(D354:D362)</f>
        <v>13890</v>
      </c>
      <c r="E363" s="34" t="n">
        <f aca="false">SUM(E354:E362)</f>
        <v>0</v>
      </c>
    </row>
    <row r="364" s="21" customFormat="true" ht="15" hidden="false" customHeight="false" outlineLevel="0" collapsed="false">
      <c r="A364" s="35"/>
      <c r="B364" s="36"/>
      <c r="C364" s="36"/>
      <c r="D364" s="37"/>
      <c r="E364" s="38"/>
    </row>
    <row r="365" s="21" customFormat="true" ht="15" hidden="false" customHeight="false" outlineLevel="0" collapsed="false">
      <c r="A365" s="18" t="s">
        <v>622</v>
      </c>
      <c r="B365" s="18"/>
      <c r="C365" s="18"/>
      <c r="D365" s="19" t="s">
        <v>17</v>
      </c>
      <c r="E365" s="20"/>
    </row>
    <row r="366" s="21" customFormat="true" ht="27" hidden="false" customHeight="false" outlineLevel="0" collapsed="false">
      <c r="A366" s="22" t="s">
        <v>18</v>
      </c>
      <c r="B366" s="23" t="s">
        <v>19</v>
      </c>
      <c r="C366" s="23" t="s">
        <v>20</v>
      </c>
      <c r="D366" s="24" t="s">
        <v>21</v>
      </c>
      <c r="E366" s="24" t="s">
        <v>22</v>
      </c>
    </row>
    <row r="367" s="21" customFormat="true" ht="30.75" hidden="false" customHeight="false" outlineLevel="0" collapsed="false">
      <c r="A367" s="39" t="s">
        <v>598</v>
      </c>
      <c r="B367" s="46" t="s">
        <v>599</v>
      </c>
      <c r="C367" s="46" t="s">
        <v>600</v>
      </c>
      <c r="D367" s="40" t="n">
        <v>592.37</v>
      </c>
      <c r="E367" s="56" t="n">
        <f aca="false">D367*$E$365</f>
        <v>0</v>
      </c>
    </row>
    <row r="368" s="21" customFormat="true" ht="15" hidden="false" customHeight="false" outlineLevel="0" collapsed="false">
      <c r="A368" s="39" t="s">
        <v>610</v>
      </c>
      <c r="B368" s="46" t="s">
        <v>611</v>
      </c>
      <c r="C368" s="46" t="s">
        <v>612</v>
      </c>
      <c r="D368" s="60" t="n">
        <v>778.07</v>
      </c>
      <c r="E368" s="56" t="n">
        <f aca="false">D368*$E$365</f>
        <v>0</v>
      </c>
    </row>
    <row r="369" s="21" customFormat="true" ht="15" hidden="false" customHeight="true" outlineLevel="0" collapsed="false">
      <c r="A369" s="32" t="s">
        <v>66</v>
      </c>
      <c r="B369" s="32" t="s">
        <v>126</v>
      </c>
      <c r="C369" s="32"/>
      <c r="D369" s="33" t="n">
        <f aca="false">SUM(D367:D368)</f>
        <v>1370.44</v>
      </c>
      <c r="E369" s="34" t="n">
        <f aca="false">SUM(E367:E368)</f>
        <v>0</v>
      </c>
    </row>
    <row r="370" s="21" customFormat="true" ht="15" hidden="false" customHeight="false" outlineLevel="0" collapsed="false">
      <c r="A370" s="35"/>
      <c r="B370" s="36"/>
      <c r="C370" s="36"/>
      <c r="D370" s="37"/>
      <c r="E370" s="38"/>
    </row>
    <row r="371" s="21" customFormat="true" ht="15" hidden="false" customHeight="true" outlineLevel="0" collapsed="false">
      <c r="A371" s="42" t="s">
        <v>623</v>
      </c>
      <c r="B371" s="42"/>
      <c r="C371" s="42"/>
      <c r="D371" s="42"/>
      <c r="E371" s="42"/>
    </row>
    <row r="372" s="21" customFormat="true" ht="15" hidden="false" customHeight="false" outlineLevel="0" collapsed="false">
      <c r="A372" s="18" t="s">
        <v>624</v>
      </c>
      <c r="B372" s="18"/>
      <c r="C372" s="18"/>
      <c r="D372" s="19" t="s">
        <v>17</v>
      </c>
      <c r="E372" s="20"/>
    </row>
    <row r="373" s="21" customFormat="true" ht="27" hidden="false" customHeight="false" outlineLevel="0" collapsed="false">
      <c r="A373" s="22" t="s">
        <v>18</v>
      </c>
      <c r="B373" s="23" t="s">
        <v>19</v>
      </c>
      <c r="C373" s="23" t="s">
        <v>20</v>
      </c>
      <c r="D373" s="24" t="s">
        <v>21</v>
      </c>
      <c r="E373" s="24" t="s">
        <v>22</v>
      </c>
    </row>
    <row r="374" customFormat="false" ht="30" hidden="false" customHeight="false" outlineLevel="0" collapsed="false">
      <c r="A374" s="43" t="s">
        <v>625</v>
      </c>
      <c r="B374" s="44" t="s">
        <v>626</v>
      </c>
      <c r="C374" s="44" t="s">
        <v>627</v>
      </c>
      <c r="D374" s="28" t="n">
        <v>2436</v>
      </c>
      <c r="E374" s="29" t="n">
        <f aca="false">D374*$E$372</f>
        <v>0</v>
      </c>
    </row>
    <row r="375" customFormat="false" ht="15" hidden="false" customHeight="false" outlineLevel="0" collapsed="false">
      <c r="A375" s="25" t="s">
        <v>628</v>
      </c>
      <c r="B375" s="27" t="s">
        <v>629</v>
      </c>
      <c r="C375" s="44" t="s">
        <v>627</v>
      </c>
      <c r="D375" s="28" t="n">
        <v>7275</v>
      </c>
      <c r="E375" s="29" t="n">
        <f aca="false">D375*$E$372</f>
        <v>0</v>
      </c>
    </row>
    <row r="376" customFormat="false" ht="30" hidden="false" customHeight="false" outlineLevel="0" collapsed="false">
      <c r="A376" s="25" t="s">
        <v>630</v>
      </c>
      <c r="B376" s="27" t="s">
        <v>631</v>
      </c>
      <c r="C376" s="44" t="s">
        <v>627</v>
      </c>
      <c r="D376" s="28" t="n">
        <v>233</v>
      </c>
      <c r="E376" s="29" t="n">
        <f aca="false">D376*$E$372</f>
        <v>0</v>
      </c>
    </row>
    <row r="377" customFormat="false" ht="15" hidden="false" customHeight="false" outlineLevel="0" collapsed="false">
      <c r="A377" s="25" t="s">
        <v>632</v>
      </c>
      <c r="B377" s="27" t="s">
        <v>633</v>
      </c>
      <c r="C377" s="44" t="s">
        <v>627</v>
      </c>
      <c r="D377" s="28" t="n">
        <v>5432</v>
      </c>
      <c r="E377" s="29" t="n">
        <f aca="false">D377*$E$372</f>
        <v>0</v>
      </c>
    </row>
    <row r="378" customFormat="false" ht="30" hidden="false" customHeight="false" outlineLevel="0" collapsed="false">
      <c r="A378" s="25" t="s">
        <v>634</v>
      </c>
      <c r="B378" s="27" t="s">
        <v>635</v>
      </c>
      <c r="C378" s="44" t="s">
        <v>627</v>
      </c>
      <c r="D378" s="28" t="n">
        <v>1880</v>
      </c>
      <c r="E378" s="29" t="n">
        <f aca="false">D378*$E$372</f>
        <v>0</v>
      </c>
    </row>
    <row r="379" customFormat="false" ht="15" hidden="false" customHeight="false" outlineLevel="0" collapsed="false">
      <c r="A379" s="25" t="s">
        <v>636</v>
      </c>
      <c r="B379" s="27" t="s">
        <v>637</v>
      </c>
      <c r="C379" s="27" t="s">
        <v>638</v>
      </c>
      <c r="D379" s="28" t="n">
        <v>317</v>
      </c>
      <c r="E379" s="29" t="n">
        <f aca="false">D379*$E$372</f>
        <v>0</v>
      </c>
    </row>
    <row r="380" customFormat="false" ht="15" hidden="false" customHeight="false" outlineLevel="0" collapsed="false">
      <c r="A380" s="43" t="s">
        <v>639</v>
      </c>
      <c r="B380" s="44" t="s">
        <v>640</v>
      </c>
      <c r="C380" s="44" t="s">
        <v>641</v>
      </c>
      <c r="D380" s="28" t="n">
        <v>585</v>
      </c>
      <c r="E380" s="29" t="n">
        <f aca="false">D380*$E$372</f>
        <v>0</v>
      </c>
    </row>
    <row r="381" customFormat="false" ht="15" hidden="false" customHeight="false" outlineLevel="0" collapsed="false">
      <c r="A381" s="43" t="s">
        <v>642</v>
      </c>
      <c r="B381" s="44" t="s">
        <v>643</v>
      </c>
      <c r="C381" s="44" t="s">
        <v>644</v>
      </c>
      <c r="D381" s="28" t="n">
        <v>3142</v>
      </c>
      <c r="E381" s="29" t="n">
        <f aca="false">D381*$E$372</f>
        <v>0</v>
      </c>
    </row>
    <row r="382" customFormat="false" ht="15" hidden="false" customHeight="false" outlineLevel="0" collapsed="false">
      <c r="A382" s="43" t="s">
        <v>645</v>
      </c>
      <c r="B382" s="44" t="s">
        <v>626</v>
      </c>
      <c r="C382" s="44" t="s">
        <v>627</v>
      </c>
      <c r="D382" s="28" t="n">
        <v>1102</v>
      </c>
      <c r="E382" s="29" t="n">
        <f aca="false">D382*$E$372</f>
        <v>0</v>
      </c>
    </row>
    <row r="383" customFormat="false" ht="30" hidden="false" customHeight="false" outlineLevel="0" collapsed="false">
      <c r="A383" s="43" t="s">
        <v>646</v>
      </c>
      <c r="B383" s="44" t="s">
        <v>647</v>
      </c>
      <c r="C383" s="44" t="s">
        <v>627</v>
      </c>
      <c r="D383" s="28" t="n">
        <v>8062</v>
      </c>
      <c r="E383" s="29" t="n">
        <f aca="false">D383*$E$372</f>
        <v>0</v>
      </c>
    </row>
    <row r="384" customFormat="false" ht="15" hidden="false" customHeight="false" outlineLevel="0" collapsed="false">
      <c r="A384" s="43" t="s">
        <v>648</v>
      </c>
      <c r="B384" s="44" t="s">
        <v>649</v>
      </c>
      <c r="C384" s="44" t="s">
        <v>650</v>
      </c>
      <c r="D384" s="28" t="n">
        <v>765</v>
      </c>
      <c r="E384" s="29" t="n">
        <f aca="false">D384*$E$372</f>
        <v>0</v>
      </c>
    </row>
    <row r="385" customFormat="false" ht="15" hidden="false" customHeight="false" outlineLevel="0" collapsed="false">
      <c r="A385" s="43" t="s">
        <v>651</v>
      </c>
      <c r="B385" s="44" t="s">
        <v>652</v>
      </c>
      <c r="C385" s="44" t="s">
        <v>653</v>
      </c>
      <c r="D385" s="28" t="n">
        <v>993</v>
      </c>
      <c r="E385" s="29" t="n">
        <f aca="false">D385*$E$372</f>
        <v>0</v>
      </c>
    </row>
    <row r="386" customFormat="false" ht="30" hidden="false" customHeight="false" outlineLevel="0" collapsed="false">
      <c r="A386" s="43" t="s">
        <v>654</v>
      </c>
      <c r="B386" s="44" t="s">
        <v>655</v>
      </c>
      <c r="C386" s="44" t="s">
        <v>656</v>
      </c>
      <c r="D386" s="28" t="n">
        <v>4200</v>
      </c>
      <c r="E386" s="29" t="n">
        <f aca="false">D386*$E$372</f>
        <v>0</v>
      </c>
    </row>
    <row r="387" customFormat="false" ht="15" hidden="false" customHeight="false" outlineLevel="0" collapsed="false">
      <c r="A387" s="43" t="s">
        <v>657</v>
      </c>
      <c r="B387" s="44" t="s">
        <v>658</v>
      </c>
      <c r="C387" s="44" t="s">
        <v>659</v>
      </c>
      <c r="D387" s="28" t="n">
        <v>700</v>
      </c>
      <c r="E387" s="29" t="n">
        <f aca="false">D387*$E$372</f>
        <v>0</v>
      </c>
    </row>
    <row r="388" customFormat="false" ht="15" hidden="false" customHeight="false" outlineLevel="0" collapsed="false">
      <c r="A388" s="25" t="s">
        <v>660</v>
      </c>
      <c r="B388" s="27" t="s">
        <v>661</v>
      </c>
      <c r="C388" s="44" t="s">
        <v>659</v>
      </c>
      <c r="D388" s="28" t="n">
        <v>734</v>
      </c>
      <c r="E388" s="29" t="n">
        <f aca="false">D388*$E$372</f>
        <v>0</v>
      </c>
    </row>
    <row r="389" customFormat="false" ht="15" hidden="false" customHeight="false" outlineLevel="0" collapsed="false">
      <c r="A389" s="43" t="s">
        <v>662</v>
      </c>
      <c r="B389" s="44" t="s">
        <v>663</v>
      </c>
      <c r="C389" s="44" t="s">
        <v>664</v>
      </c>
      <c r="D389" s="28" t="n">
        <v>1475</v>
      </c>
      <c r="E389" s="29" t="n">
        <f aca="false">D389*$E$372</f>
        <v>0</v>
      </c>
    </row>
    <row r="390" customFormat="false" ht="15" hidden="false" customHeight="false" outlineLevel="0" collapsed="false">
      <c r="A390" s="43" t="s">
        <v>665</v>
      </c>
      <c r="B390" s="44" t="s">
        <v>666</v>
      </c>
      <c r="C390" s="44" t="s">
        <v>667</v>
      </c>
      <c r="D390" s="28" t="n">
        <v>631</v>
      </c>
      <c r="E390" s="29" t="n">
        <f aca="false">D390*$E$372</f>
        <v>0</v>
      </c>
    </row>
    <row r="391" customFormat="false" ht="15" hidden="false" customHeight="false" outlineLevel="0" collapsed="false">
      <c r="A391" s="43" t="s">
        <v>668</v>
      </c>
      <c r="B391" s="44" t="s">
        <v>669</v>
      </c>
      <c r="C391" s="44" t="s">
        <v>670</v>
      </c>
      <c r="D391" s="28" t="n">
        <v>645</v>
      </c>
      <c r="E391" s="29" t="n">
        <f aca="false">D391*$E$372</f>
        <v>0</v>
      </c>
    </row>
    <row r="392" s="21" customFormat="true" ht="13.5" hidden="false" customHeight="true" outlineLevel="0" collapsed="false">
      <c r="A392" s="32" t="s">
        <v>66</v>
      </c>
      <c r="B392" s="32" t="s">
        <v>126</v>
      </c>
      <c r="C392" s="32"/>
      <c r="D392" s="33" t="n">
        <f aca="false">SUM(D374:D391)</f>
        <v>40607</v>
      </c>
      <c r="E392" s="34" t="n">
        <f aca="false">SUM(E374:E391)</f>
        <v>0</v>
      </c>
    </row>
    <row r="393" s="21" customFormat="true" ht="15" hidden="false" customHeight="false" outlineLevel="0" collapsed="false">
      <c r="A393" s="35"/>
      <c r="B393" s="36"/>
      <c r="C393" s="36"/>
      <c r="D393" s="37"/>
      <c r="E393" s="38"/>
    </row>
    <row r="394" s="21" customFormat="true" ht="15" hidden="false" customHeight="true" outlineLevel="0" collapsed="false">
      <c r="A394" s="42" t="s">
        <v>671</v>
      </c>
      <c r="B394" s="42"/>
      <c r="C394" s="42"/>
      <c r="D394" s="42"/>
      <c r="E394" s="42"/>
    </row>
    <row r="395" s="21" customFormat="true" ht="15" hidden="false" customHeight="false" outlineLevel="0" collapsed="false">
      <c r="A395" s="18" t="s">
        <v>672</v>
      </c>
      <c r="B395" s="18"/>
      <c r="C395" s="18"/>
      <c r="D395" s="19" t="s">
        <v>17</v>
      </c>
      <c r="E395" s="20"/>
    </row>
    <row r="396" s="21" customFormat="true" ht="27" hidden="false" customHeight="false" outlineLevel="0" collapsed="false">
      <c r="A396" s="22" t="s">
        <v>18</v>
      </c>
      <c r="B396" s="23" t="s">
        <v>19</v>
      </c>
      <c r="C396" s="23" t="s">
        <v>20</v>
      </c>
      <c r="D396" s="24" t="s">
        <v>21</v>
      </c>
      <c r="E396" s="24" t="s">
        <v>22</v>
      </c>
    </row>
    <row r="397" customFormat="false" ht="15" hidden="false" customHeight="false" outlineLevel="0" collapsed="false">
      <c r="A397" s="25" t="s">
        <v>673</v>
      </c>
      <c r="B397" s="27" t="s">
        <v>674</v>
      </c>
      <c r="C397" s="27" t="s">
        <v>675</v>
      </c>
      <c r="D397" s="28" t="n">
        <v>4135</v>
      </c>
      <c r="E397" s="29" t="n">
        <f aca="false">D397*$E$395</f>
        <v>0</v>
      </c>
    </row>
    <row r="398" customFormat="false" ht="15" hidden="false" customHeight="false" outlineLevel="0" collapsed="false">
      <c r="A398" s="25" t="s">
        <v>676</v>
      </c>
      <c r="B398" s="27" t="s">
        <v>677</v>
      </c>
      <c r="C398" s="27" t="s">
        <v>675</v>
      </c>
      <c r="D398" s="28" t="n">
        <v>1303</v>
      </c>
      <c r="E398" s="29" t="n">
        <f aca="false">D398*$E$395</f>
        <v>0</v>
      </c>
    </row>
    <row r="399" customFormat="false" ht="30" hidden="false" customHeight="false" outlineLevel="0" collapsed="false">
      <c r="A399" s="25" t="s">
        <v>678</v>
      </c>
      <c r="B399" s="27" t="s">
        <v>679</v>
      </c>
      <c r="C399" s="27" t="s">
        <v>680</v>
      </c>
      <c r="D399" s="28" t="n">
        <v>587</v>
      </c>
      <c r="E399" s="29" t="n">
        <f aca="false">D399*$E$395</f>
        <v>0</v>
      </c>
    </row>
    <row r="400" customFormat="false" ht="30" hidden="false" customHeight="false" outlineLevel="0" collapsed="false">
      <c r="A400" s="25" t="s">
        <v>681</v>
      </c>
      <c r="B400" s="27" t="s">
        <v>682</v>
      </c>
      <c r="C400" s="27" t="s">
        <v>683</v>
      </c>
      <c r="D400" s="28" t="n">
        <v>1028</v>
      </c>
      <c r="E400" s="29" t="n">
        <f aca="false">D400*$E$395</f>
        <v>0</v>
      </c>
    </row>
    <row r="401" customFormat="false" ht="15" hidden="false" customHeight="false" outlineLevel="0" collapsed="false">
      <c r="A401" s="25" t="s">
        <v>684</v>
      </c>
      <c r="B401" s="27" t="s">
        <v>685</v>
      </c>
      <c r="C401" s="27" t="s">
        <v>686</v>
      </c>
      <c r="D401" s="28" t="n">
        <v>1243</v>
      </c>
      <c r="E401" s="29" t="n">
        <f aca="false">D401*$E$395</f>
        <v>0</v>
      </c>
    </row>
    <row r="402" customFormat="false" ht="30" hidden="false" customHeight="false" outlineLevel="0" collapsed="false">
      <c r="A402" s="25" t="s">
        <v>687</v>
      </c>
      <c r="B402" s="27" t="s">
        <v>688</v>
      </c>
      <c r="C402" s="27" t="s">
        <v>689</v>
      </c>
      <c r="D402" s="28" t="n">
        <v>255</v>
      </c>
      <c r="E402" s="29" t="n">
        <f aca="false">D402*$E$395</f>
        <v>0</v>
      </c>
    </row>
    <row r="403" customFormat="false" ht="30" hidden="false" customHeight="false" outlineLevel="0" collapsed="false">
      <c r="A403" s="25" t="s">
        <v>690</v>
      </c>
      <c r="B403" s="27" t="s">
        <v>691</v>
      </c>
      <c r="C403" s="27" t="s">
        <v>692</v>
      </c>
      <c r="D403" s="28" t="n">
        <v>2822</v>
      </c>
      <c r="E403" s="29" t="n">
        <f aca="false">D403*$E$395</f>
        <v>0</v>
      </c>
    </row>
    <row r="404" customFormat="false" ht="15" hidden="false" customHeight="false" outlineLevel="0" collapsed="false">
      <c r="A404" s="25" t="s">
        <v>693</v>
      </c>
      <c r="B404" s="27" t="s">
        <v>694</v>
      </c>
      <c r="C404" s="27" t="s">
        <v>695</v>
      </c>
      <c r="D404" s="28" t="n">
        <v>1009</v>
      </c>
      <c r="E404" s="29" t="n">
        <f aca="false">D404*$E$395</f>
        <v>0</v>
      </c>
    </row>
    <row r="405" customFormat="false" ht="15" hidden="false" customHeight="false" outlineLevel="0" collapsed="false">
      <c r="A405" s="25" t="s">
        <v>696</v>
      </c>
      <c r="B405" s="27" t="s">
        <v>697</v>
      </c>
      <c r="C405" s="27" t="s">
        <v>698</v>
      </c>
      <c r="D405" s="28" t="n">
        <v>1399</v>
      </c>
      <c r="E405" s="29" t="n">
        <f aca="false">D405*$E$395</f>
        <v>0</v>
      </c>
    </row>
    <row r="406" customFormat="false" ht="15" hidden="false" customHeight="false" outlineLevel="0" collapsed="false">
      <c r="A406" s="25" t="s">
        <v>699</v>
      </c>
      <c r="B406" s="27" t="s">
        <v>700</v>
      </c>
      <c r="C406" s="27" t="s">
        <v>701</v>
      </c>
      <c r="D406" s="28" t="n">
        <v>2426</v>
      </c>
      <c r="E406" s="29" t="n">
        <f aca="false">D406*$E$395</f>
        <v>0</v>
      </c>
    </row>
    <row r="407" customFormat="false" ht="15" hidden="false" customHeight="false" outlineLevel="0" collapsed="false">
      <c r="A407" s="25" t="s">
        <v>702</v>
      </c>
      <c r="B407" s="69" t="s">
        <v>703</v>
      </c>
      <c r="C407" s="27" t="s">
        <v>704</v>
      </c>
      <c r="D407" s="28" t="n">
        <v>2656</v>
      </c>
      <c r="E407" s="29" t="n">
        <f aca="false">D407*$E$395</f>
        <v>0</v>
      </c>
    </row>
    <row r="408" s="21" customFormat="true" ht="13.5" hidden="false" customHeight="true" outlineLevel="0" collapsed="false">
      <c r="A408" s="32" t="s">
        <v>66</v>
      </c>
      <c r="B408" s="32" t="s">
        <v>126</v>
      </c>
      <c r="C408" s="32"/>
      <c r="D408" s="33" t="n">
        <f aca="false">SUM(D397:D407)</f>
        <v>18863</v>
      </c>
      <c r="E408" s="34" t="n">
        <f aca="false">SUM(E397:E407)</f>
        <v>0</v>
      </c>
    </row>
    <row r="409" s="21" customFormat="true" ht="15" hidden="false" customHeight="false" outlineLevel="0" collapsed="false">
      <c r="A409" s="35"/>
      <c r="B409" s="36"/>
      <c r="C409" s="36"/>
      <c r="D409" s="37"/>
      <c r="E409" s="38"/>
    </row>
    <row r="410" s="21" customFormat="true" ht="15" hidden="false" customHeight="true" outlineLevel="0" collapsed="false">
      <c r="A410" s="42" t="s">
        <v>705</v>
      </c>
      <c r="B410" s="42"/>
      <c r="C410" s="42"/>
      <c r="D410" s="42"/>
      <c r="E410" s="42"/>
    </row>
    <row r="411" s="21" customFormat="true" ht="15" hidden="false" customHeight="false" outlineLevel="0" collapsed="false">
      <c r="A411" s="18" t="s">
        <v>706</v>
      </c>
      <c r="B411" s="18"/>
      <c r="C411" s="18"/>
      <c r="D411" s="19" t="s">
        <v>17</v>
      </c>
      <c r="E411" s="20"/>
    </row>
    <row r="412" s="21" customFormat="true" ht="27" hidden="false" customHeight="false" outlineLevel="0" collapsed="false">
      <c r="A412" s="22" t="s">
        <v>18</v>
      </c>
      <c r="B412" s="23" t="s">
        <v>19</v>
      </c>
      <c r="C412" s="23" t="s">
        <v>20</v>
      </c>
      <c r="D412" s="24" t="s">
        <v>21</v>
      </c>
      <c r="E412" s="24" t="s">
        <v>22</v>
      </c>
    </row>
    <row r="413" customFormat="false" ht="15" hidden="false" customHeight="false" outlineLevel="0" collapsed="false">
      <c r="A413" s="25" t="s">
        <v>707</v>
      </c>
      <c r="B413" s="27" t="s">
        <v>708</v>
      </c>
      <c r="C413" s="27" t="s">
        <v>709</v>
      </c>
      <c r="D413" s="28" t="n">
        <v>3723</v>
      </c>
      <c r="E413" s="29" t="n">
        <f aca="false">D413*$E$411</f>
        <v>0</v>
      </c>
    </row>
    <row r="414" customFormat="false" ht="15" hidden="false" customHeight="false" outlineLevel="0" collapsed="false">
      <c r="A414" s="25" t="s">
        <v>710</v>
      </c>
      <c r="B414" s="27" t="s">
        <v>711</v>
      </c>
      <c r="C414" s="27" t="s">
        <v>712</v>
      </c>
      <c r="D414" s="28" t="n">
        <v>1790</v>
      </c>
      <c r="E414" s="29" t="n">
        <f aca="false">D414*$E$411</f>
        <v>0</v>
      </c>
    </row>
    <row r="415" customFormat="false" ht="15" hidden="false" customHeight="false" outlineLevel="0" collapsed="false">
      <c r="A415" s="25" t="s">
        <v>713</v>
      </c>
      <c r="B415" s="27" t="s">
        <v>714</v>
      </c>
      <c r="C415" s="27" t="s">
        <v>715</v>
      </c>
      <c r="D415" s="28" t="n">
        <v>2148</v>
      </c>
      <c r="E415" s="29" t="n">
        <f aca="false">D415*$E$411</f>
        <v>0</v>
      </c>
    </row>
    <row r="416" customFormat="false" ht="15" hidden="false" customHeight="false" outlineLevel="0" collapsed="false">
      <c r="A416" s="25" t="s">
        <v>716</v>
      </c>
      <c r="B416" s="27" t="s">
        <v>717</v>
      </c>
      <c r="C416" s="27" t="s">
        <v>718</v>
      </c>
      <c r="D416" s="28" t="n">
        <v>1427</v>
      </c>
      <c r="E416" s="29" t="n">
        <f aca="false">D416*$E$411</f>
        <v>0</v>
      </c>
    </row>
    <row r="417" customFormat="false" ht="15" hidden="false" customHeight="false" outlineLevel="0" collapsed="false">
      <c r="A417" s="25" t="s">
        <v>719</v>
      </c>
      <c r="B417" s="27" t="s">
        <v>720</v>
      </c>
      <c r="C417" s="27" t="s">
        <v>709</v>
      </c>
      <c r="D417" s="28" t="n">
        <v>3263</v>
      </c>
      <c r="E417" s="29" t="n">
        <f aca="false">D417*$E$411</f>
        <v>0</v>
      </c>
    </row>
    <row r="418" customFormat="false" ht="15" hidden="false" customHeight="false" outlineLevel="0" collapsed="false">
      <c r="A418" s="25" t="s">
        <v>721</v>
      </c>
      <c r="B418" s="27" t="s">
        <v>722</v>
      </c>
      <c r="C418" s="27" t="s">
        <v>723</v>
      </c>
      <c r="D418" s="28" t="n">
        <v>1023</v>
      </c>
      <c r="E418" s="29" t="n">
        <f aca="false">D418*$E$411</f>
        <v>0</v>
      </c>
    </row>
    <row r="419" customFormat="false" ht="30" hidden="false" customHeight="false" outlineLevel="0" collapsed="false">
      <c r="A419" s="25" t="s">
        <v>724</v>
      </c>
      <c r="B419" s="27" t="s">
        <v>725</v>
      </c>
      <c r="C419" s="27" t="s">
        <v>726</v>
      </c>
      <c r="D419" s="28" t="n">
        <v>571</v>
      </c>
      <c r="E419" s="29" t="n">
        <f aca="false">D419*$E$411</f>
        <v>0</v>
      </c>
    </row>
    <row r="420" customFormat="false" ht="15" hidden="false" customHeight="false" outlineLevel="0" collapsed="false">
      <c r="A420" s="25" t="s">
        <v>727</v>
      </c>
      <c r="B420" s="27" t="s">
        <v>728</v>
      </c>
      <c r="C420" s="27" t="s">
        <v>729</v>
      </c>
      <c r="D420" s="28" t="n">
        <v>1702</v>
      </c>
      <c r="E420" s="29" t="n">
        <f aca="false">D420*$E$411</f>
        <v>0</v>
      </c>
    </row>
    <row r="421" customFormat="false" ht="15" hidden="false" customHeight="false" outlineLevel="0" collapsed="false">
      <c r="A421" s="25" t="s">
        <v>730</v>
      </c>
      <c r="B421" s="27" t="s">
        <v>731</v>
      </c>
      <c r="C421" s="27" t="s">
        <v>732</v>
      </c>
      <c r="D421" s="28" t="n">
        <v>1924</v>
      </c>
      <c r="E421" s="29" t="n">
        <f aca="false">D421*$E$411</f>
        <v>0</v>
      </c>
    </row>
    <row r="422" customFormat="false" ht="15" hidden="false" customHeight="false" outlineLevel="0" collapsed="false">
      <c r="A422" s="25" t="s">
        <v>733</v>
      </c>
      <c r="B422" s="27" t="s">
        <v>734</v>
      </c>
      <c r="C422" s="27" t="s">
        <v>735</v>
      </c>
      <c r="D422" s="28" t="n">
        <v>1375</v>
      </c>
      <c r="E422" s="29" t="n">
        <f aca="false">D422*$E$411</f>
        <v>0</v>
      </c>
    </row>
    <row r="423" customFormat="false" ht="15" hidden="false" customHeight="false" outlineLevel="0" collapsed="false">
      <c r="A423" s="25" t="s">
        <v>736</v>
      </c>
      <c r="B423" s="27" t="s">
        <v>737</v>
      </c>
      <c r="C423" s="27" t="s">
        <v>738</v>
      </c>
      <c r="D423" s="28" t="n">
        <v>1074</v>
      </c>
      <c r="E423" s="29" t="n">
        <f aca="false">D423*$E$411</f>
        <v>0</v>
      </c>
    </row>
    <row r="424" customFormat="false" ht="15" hidden="false" customHeight="false" outlineLevel="0" collapsed="false">
      <c r="A424" s="25" t="s">
        <v>739</v>
      </c>
      <c r="B424" s="27" t="s">
        <v>740</v>
      </c>
      <c r="C424" s="27" t="s">
        <v>741</v>
      </c>
      <c r="D424" s="28" t="n">
        <v>2683</v>
      </c>
      <c r="E424" s="29" t="n">
        <f aca="false">D424*$E$411</f>
        <v>0</v>
      </c>
    </row>
    <row r="425" customFormat="false" ht="30" hidden="false" customHeight="false" outlineLevel="0" collapsed="false">
      <c r="A425" s="25" t="s">
        <v>742</v>
      </c>
      <c r="B425" s="27" t="s">
        <v>743</v>
      </c>
      <c r="C425" s="27" t="s">
        <v>744</v>
      </c>
      <c r="D425" s="28" t="n">
        <v>1718</v>
      </c>
      <c r="E425" s="29" t="n">
        <f aca="false">D425*$E$411</f>
        <v>0</v>
      </c>
    </row>
    <row r="426" customFormat="false" ht="30" hidden="false" customHeight="false" outlineLevel="0" collapsed="false">
      <c r="A426" s="25" t="s">
        <v>745</v>
      </c>
      <c r="B426" s="27" t="s">
        <v>746</v>
      </c>
      <c r="C426" s="27" t="s">
        <v>747</v>
      </c>
      <c r="D426" s="28" t="n">
        <v>3366</v>
      </c>
      <c r="E426" s="29" t="n">
        <f aca="false">D426*$E$411</f>
        <v>0</v>
      </c>
    </row>
    <row r="427" customFormat="false" ht="15" hidden="false" customHeight="false" outlineLevel="0" collapsed="false">
      <c r="A427" s="25" t="s">
        <v>748</v>
      </c>
      <c r="B427" s="27" t="s">
        <v>749</v>
      </c>
      <c r="C427" s="27" t="s">
        <v>750</v>
      </c>
      <c r="D427" s="28" t="n">
        <v>2212</v>
      </c>
      <c r="E427" s="29" t="n">
        <f aca="false">D427*$E$411</f>
        <v>0</v>
      </c>
    </row>
    <row r="428" customFormat="false" ht="15" hidden="false" customHeight="false" outlineLevel="0" collapsed="false">
      <c r="A428" s="25" t="s">
        <v>751</v>
      </c>
      <c r="B428" s="27" t="s">
        <v>752</v>
      </c>
      <c r="C428" s="27" t="s">
        <v>753</v>
      </c>
      <c r="D428" s="28" t="n">
        <v>2232</v>
      </c>
      <c r="E428" s="29" t="n">
        <f aca="false">D428*$E$411</f>
        <v>0</v>
      </c>
    </row>
    <row r="429" customFormat="false" ht="15" hidden="false" customHeight="false" outlineLevel="0" collapsed="false">
      <c r="A429" s="25" t="s">
        <v>754</v>
      </c>
      <c r="B429" s="27" t="s">
        <v>755</v>
      </c>
      <c r="C429" s="27" t="s">
        <v>756</v>
      </c>
      <c r="D429" s="28" t="n">
        <v>1108</v>
      </c>
      <c r="E429" s="29" t="n">
        <f aca="false">D429*$E$411</f>
        <v>0</v>
      </c>
    </row>
    <row r="430" s="21" customFormat="true" ht="13.5" hidden="false" customHeight="true" outlineLevel="0" collapsed="false">
      <c r="A430" s="32" t="s">
        <v>66</v>
      </c>
      <c r="B430" s="32" t="s">
        <v>126</v>
      </c>
      <c r="C430" s="32"/>
      <c r="D430" s="33" t="n">
        <f aca="false">SUM(D413:D429)</f>
        <v>33339</v>
      </c>
      <c r="E430" s="34" t="n">
        <f aca="false">SUM(E413:E429)</f>
        <v>0</v>
      </c>
    </row>
    <row r="431" s="21" customFormat="true" ht="15" hidden="false" customHeight="false" outlineLevel="0" collapsed="false">
      <c r="A431" s="35"/>
      <c r="B431" s="36"/>
      <c r="C431" s="36"/>
      <c r="D431" s="37"/>
      <c r="E431" s="38"/>
    </row>
    <row r="432" s="21" customFormat="true" ht="15" hidden="false" customHeight="false" outlineLevel="0" collapsed="false">
      <c r="A432" s="18" t="s">
        <v>757</v>
      </c>
      <c r="B432" s="18"/>
      <c r="C432" s="18"/>
      <c r="D432" s="19" t="s">
        <v>17</v>
      </c>
      <c r="E432" s="20"/>
    </row>
    <row r="433" s="21" customFormat="true" ht="27" hidden="false" customHeight="false" outlineLevel="0" collapsed="false">
      <c r="A433" s="22" t="s">
        <v>18</v>
      </c>
      <c r="B433" s="23" t="s">
        <v>19</v>
      </c>
      <c r="C433" s="23" t="s">
        <v>20</v>
      </c>
      <c r="D433" s="24" t="s">
        <v>21</v>
      </c>
      <c r="E433" s="24" t="s">
        <v>22</v>
      </c>
    </row>
    <row r="434" s="21" customFormat="true" ht="15" hidden="false" customHeight="false" outlineLevel="0" collapsed="false">
      <c r="A434" s="39" t="s">
        <v>730</v>
      </c>
      <c r="B434" s="46" t="s">
        <v>731</v>
      </c>
      <c r="C434" s="46" t="s">
        <v>732</v>
      </c>
      <c r="D434" s="40" t="n">
        <v>1130.11</v>
      </c>
      <c r="E434" s="56" t="n">
        <f aca="false">D434*$E$432</f>
        <v>0</v>
      </c>
    </row>
    <row r="435" s="21" customFormat="true" ht="30.75" hidden="false" customHeight="false" outlineLevel="0" collapsed="false">
      <c r="A435" s="39" t="s">
        <v>742</v>
      </c>
      <c r="B435" s="46" t="s">
        <v>743</v>
      </c>
      <c r="C435" s="46" t="s">
        <v>744</v>
      </c>
      <c r="D435" s="60" t="n">
        <v>1112.38</v>
      </c>
      <c r="E435" s="56" t="n">
        <f aca="false">D435*$E$432</f>
        <v>0</v>
      </c>
    </row>
    <row r="436" s="21" customFormat="true" ht="30.75" hidden="false" customHeight="false" outlineLevel="0" collapsed="false">
      <c r="A436" s="39" t="s">
        <v>745</v>
      </c>
      <c r="B436" s="46" t="s">
        <v>746</v>
      </c>
      <c r="C436" s="46" t="s">
        <v>747</v>
      </c>
      <c r="D436" s="60" t="n">
        <v>648.32</v>
      </c>
      <c r="E436" s="56" t="n">
        <f aca="false">D436*$E$432</f>
        <v>0</v>
      </c>
    </row>
    <row r="437" s="21" customFormat="true" ht="15" hidden="false" customHeight="true" outlineLevel="0" collapsed="false">
      <c r="A437" s="32" t="s">
        <v>66</v>
      </c>
      <c r="B437" s="32" t="s">
        <v>126</v>
      </c>
      <c r="C437" s="32"/>
      <c r="D437" s="33" t="n">
        <f aca="false">SUM(D434:D436)</f>
        <v>2890.81</v>
      </c>
      <c r="E437" s="34" t="n">
        <f aca="false">SUM(E434:E436)</f>
        <v>0</v>
      </c>
    </row>
    <row r="438" s="21" customFormat="true" ht="15" hidden="false" customHeight="false" outlineLevel="0" collapsed="false">
      <c r="A438" s="35"/>
      <c r="B438" s="36"/>
      <c r="C438" s="36"/>
      <c r="D438" s="37"/>
      <c r="E438" s="38"/>
    </row>
    <row r="439" s="21" customFormat="true" ht="15" hidden="false" customHeight="false" outlineLevel="0" collapsed="false">
      <c r="A439" s="18" t="s">
        <v>758</v>
      </c>
      <c r="B439" s="18"/>
      <c r="C439" s="18"/>
      <c r="D439" s="19" t="s">
        <v>17</v>
      </c>
      <c r="E439" s="20"/>
    </row>
    <row r="440" s="21" customFormat="true" ht="27" hidden="false" customHeight="false" outlineLevel="0" collapsed="false">
      <c r="A440" s="22" t="s">
        <v>18</v>
      </c>
      <c r="B440" s="23" t="s">
        <v>19</v>
      </c>
      <c r="C440" s="23" t="s">
        <v>20</v>
      </c>
      <c r="D440" s="24" t="s">
        <v>21</v>
      </c>
      <c r="E440" s="24" t="s">
        <v>22</v>
      </c>
    </row>
    <row r="441" s="21" customFormat="true" ht="15" hidden="false" customHeight="false" outlineLevel="0" collapsed="false">
      <c r="A441" s="39" t="s">
        <v>710</v>
      </c>
      <c r="B441" s="46" t="s">
        <v>711</v>
      </c>
      <c r="C441" s="46" t="s">
        <v>712</v>
      </c>
      <c r="D441" s="40" t="n">
        <v>50.26</v>
      </c>
      <c r="E441" s="56" t="n">
        <f aca="false">D441*$E$439</f>
        <v>0</v>
      </c>
    </row>
    <row r="442" s="21" customFormat="true" ht="15" hidden="false" customHeight="true" outlineLevel="0" collapsed="false">
      <c r="A442" s="32" t="s">
        <v>66</v>
      </c>
      <c r="B442" s="32" t="s">
        <v>126</v>
      </c>
      <c r="C442" s="32"/>
      <c r="D442" s="41" t="n">
        <f aca="false">D441</f>
        <v>50.26</v>
      </c>
      <c r="E442" s="61" t="n">
        <f aca="false">E441</f>
        <v>0</v>
      </c>
    </row>
    <row r="443" s="21" customFormat="true" ht="15" hidden="false" customHeight="false" outlineLevel="0" collapsed="false">
      <c r="A443" s="35"/>
      <c r="B443" s="36"/>
      <c r="C443" s="36"/>
      <c r="D443" s="37"/>
      <c r="E443" s="38"/>
    </row>
    <row r="444" s="21" customFormat="true" ht="15" hidden="false" customHeight="true" outlineLevel="0" collapsed="false">
      <c r="A444" s="42" t="s">
        <v>759</v>
      </c>
      <c r="B444" s="42"/>
      <c r="C444" s="42"/>
      <c r="D444" s="42"/>
      <c r="E444" s="42"/>
    </row>
    <row r="445" s="21" customFormat="true" ht="15" hidden="false" customHeight="false" outlineLevel="0" collapsed="false">
      <c r="A445" s="18" t="s">
        <v>760</v>
      </c>
      <c r="B445" s="18"/>
      <c r="C445" s="18"/>
      <c r="D445" s="19" t="s">
        <v>17</v>
      </c>
      <c r="E445" s="20"/>
    </row>
    <row r="446" s="21" customFormat="true" ht="27" hidden="false" customHeight="false" outlineLevel="0" collapsed="false">
      <c r="A446" s="22" t="s">
        <v>18</v>
      </c>
      <c r="B446" s="23" t="s">
        <v>19</v>
      </c>
      <c r="C446" s="23" t="s">
        <v>20</v>
      </c>
      <c r="D446" s="24" t="s">
        <v>21</v>
      </c>
      <c r="E446" s="24" t="s">
        <v>22</v>
      </c>
    </row>
    <row r="447" customFormat="false" ht="15" hidden="false" customHeight="false" outlineLevel="0" collapsed="false">
      <c r="A447" s="25" t="s">
        <v>761</v>
      </c>
      <c r="B447" s="27" t="s">
        <v>762</v>
      </c>
      <c r="C447" s="27" t="s">
        <v>763</v>
      </c>
      <c r="D447" s="28" t="n">
        <v>4112</v>
      </c>
      <c r="E447" s="29" t="n">
        <f aca="false">D447*$E$445</f>
        <v>0</v>
      </c>
    </row>
    <row r="448" customFormat="false" ht="15" hidden="false" customHeight="false" outlineLevel="0" collapsed="false">
      <c r="A448" s="25" t="s">
        <v>764</v>
      </c>
      <c r="B448" s="27" t="s">
        <v>765</v>
      </c>
      <c r="C448" s="27" t="s">
        <v>763</v>
      </c>
      <c r="D448" s="28" t="n">
        <v>2152</v>
      </c>
      <c r="E448" s="29" t="n">
        <f aca="false">D448*$E$445</f>
        <v>0</v>
      </c>
    </row>
    <row r="449" customFormat="false" ht="15" hidden="false" customHeight="false" outlineLevel="0" collapsed="false">
      <c r="A449" s="25" t="s">
        <v>766</v>
      </c>
      <c r="B449" s="27" t="s">
        <v>767</v>
      </c>
      <c r="C449" s="27" t="s">
        <v>768</v>
      </c>
      <c r="D449" s="28" t="n">
        <v>2202</v>
      </c>
      <c r="E449" s="29" t="n">
        <f aca="false">D449*$E$445</f>
        <v>0</v>
      </c>
    </row>
    <row r="450" customFormat="false" ht="15" hidden="false" customHeight="false" outlineLevel="0" collapsed="false">
      <c r="A450" s="25" t="s">
        <v>769</v>
      </c>
      <c r="B450" s="27" t="s">
        <v>770</v>
      </c>
      <c r="C450" s="27" t="s">
        <v>771</v>
      </c>
      <c r="D450" s="28" t="n">
        <v>1775</v>
      </c>
      <c r="E450" s="29" t="n">
        <f aca="false">D450*$E$445</f>
        <v>0</v>
      </c>
    </row>
    <row r="451" customFormat="false" ht="15" hidden="false" customHeight="false" outlineLevel="0" collapsed="false">
      <c r="A451" s="25" t="s">
        <v>772</v>
      </c>
      <c r="B451" s="27" t="s">
        <v>773</v>
      </c>
      <c r="C451" s="27" t="s">
        <v>774</v>
      </c>
      <c r="D451" s="28" t="n">
        <v>1200</v>
      </c>
      <c r="E451" s="29" t="n">
        <f aca="false">D451*$E$445</f>
        <v>0</v>
      </c>
    </row>
    <row r="452" customFormat="false" ht="15" hidden="false" customHeight="false" outlineLevel="0" collapsed="false">
      <c r="A452" s="25" t="s">
        <v>775</v>
      </c>
      <c r="B452" s="27" t="s">
        <v>776</v>
      </c>
      <c r="C452" s="27" t="s">
        <v>777</v>
      </c>
      <c r="D452" s="28" t="n">
        <v>1312</v>
      </c>
      <c r="E452" s="29" t="n">
        <f aca="false">D452*$E$445</f>
        <v>0</v>
      </c>
    </row>
    <row r="453" customFormat="false" ht="15" hidden="false" customHeight="false" outlineLevel="0" collapsed="false">
      <c r="A453" s="25" t="s">
        <v>778</v>
      </c>
      <c r="B453" s="27" t="s">
        <v>779</v>
      </c>
      <c r="C453" s="27" t="s">
        <v>780</v>
      </c>
      <c r="D453" s="28" t="n">
        <v>380</v>
      </c>
      <c r="E453" s="29" t="n">
        <f aca="false">D453*$E$445</f>
        <v>0</v>
      </c>
    </row>
    <row r="454" customFormat="false" ht="15" hidden="false" customHeight="false" outlineLevel="0" collapsed="false">
      <c r="A454" s="25" t="s">
        <v>781</v>
      </c>
      <c r="B454" s="27" t="s">
        <v>782</v>
      </c>
      <c r="C454" s="27" t="s">
        <v>783</v>
      </c>
      <c r="D454" s="28" t="n">
        <v>935</v>
      </c>
      <c r="E454" s="29" t="n">
        <f aca="false">D454*$E$445</f>
        <v>0</v>
      </c>
    </row>
    <row r="455" customFormat="false" ht="15" hidden="false" customHeight="false" outlineLevel="0" collapsed="false">
      <c r="A455" s="25" t="s">
        <v>784</v>
      </c>
      <c r="B455" s="27" t="s">
        <v>785</v>
      </c>
      <c r="C455" s="27" t="s">
        <v>786</v>
      </c>
      <c r="D455" s="28" t="n">
        <v>1553</v>
      </c>
      <c r="E455" s="29" t="n">
        <f aca="false">D455*$E$445</f>
        <v>0</v>
      </c>
    </row>
    <row r="456" customFormat="false" ht="15" hidden="false" customHeight="false" outlineLevel="0" collapsed="false">
      <c r="A456" s="25" t="s">
        <v>787</v>
      </c>
      <c r="B456" s="27" t="s">
        <v>788</v>
      </c>
      <c r="C456" s="27" t="s">
        <v>789</v>
      </c>
      <c r="D456" s="28" t="n">
        <v>981</v>
      </c>
      <c r="E456" s="29" t="n">
        <f aca="false">D456*$E$445</f>
        <v>0</v>
      </c>
    </row>
    <row r="457" customFormat="false" ht="30" hidden="false" customHeight="false" outlineLevel="0" collapsed="false">
      <c r="A457" s="25" t="s">
        <v>790</v>
      </c>
      <c r="B457" s="27" t="s">
        <v>791</v>
      </c>
      <c r="C457" s="27" t="s">
        <v>792</v>
      </c>
      <c r="D457" s="28" t="n">
        <v>855</v>
      </c>
      <c r="E457" s="29" t="n">
        <f aca="false">D457*$E$445</f>
        <v>0</v>
      </c>
    </row>
    <row r="458" customFormat="false" ht="15" hidden="false" customHeight="false" outlineLevel="0" collapsed="false">
      <c r="A458" s="25" t="s">
        <v>793</v>
      </c>
      <c r="B458" s="27" t="s">
        <v>794</v>
      </c>
      <c r="C458" s="27" t="s">
        <v>795</v>
      </c>
      <c r="D458" s="28" t="n">
        <v>3841</v>
      </c>
      <c r="E458" s="29" t="n">
        <f aca="false">D458*$E$445</f>
        <v>0</v>
      </c>
    </row>
    <row r="459" customFormat="false" ht="15" hidden="false" customHeight="false" outlineLevel="0" collapsed="false">
      <c r="A459" s="25" t="s">
        <v>796</v>
      </c>
      <c r="B459" s="27" t="s">
        <v>797</v>
      </c>
      <c r="C459" s="27" t="s">
        <v>798</v>
      </c>
      <c r="D459" s="28" t="n">
        <v>556</v>
      </c>
      <c r="E459" s="29" t="n">
        <f aca="false">D459*$E$445</f>
        <v>0</v>
      </c>
    </row>
    <row r="460" s="21" customFormat="true" ht="13.5" hidden="false" customHeight="true" outlineLevel="0" collapsed="false">
      <c r="A460" s="32" t="s">
        <v>66</v>
      </c>
      <c r="B460" s="32" t="s">
        <v>126</v>
      </c>
      <c r="C460" s="32"/>
      <c r="D460" s="33" t="n">
        <f aca="false">SUM(D447:D459)</f>
        <v>21854</v>
      </c>
      <c r="E460" s="34" t="n">
        <f aca="false">SUM(E447:E459)</f>
        <v>0</v>
      </c>
    </row>
    <row r="461" s="21" customFormat="true" ht="15" hidden="false" customHeight="false" outlineLevel="0" collapsed="false">
      <c r="A461" s="35"/>
      <c r="B461" s="36"/>
      <c r="C461" s="36"/>
      <c r="D461" s="37"/>
      <c r="E461" s="38"/>
    </row>
    <row r="462" s="21" customFormat="true" ht="15" hidden="false" customHeight="false" outlineLevel="0" collapsed="false">
      <c r="A462" s="18" t="s">
        <v>799</v>
      </c>
      <c r="B462" s="18"/>
      <c r="C462" s="18"/>
      <c r="D462" s="19" t="s">
        <v>17</v>
      </c>
      <c r="E462" s="20"/>
    </row>
    <row r="463" s="21" customFormat="true" ht="27" hidden="false" customHeight="false" outlineLevel="0" collapsed="false">
      <c r="A463" s="22" t="s">
        <v>18</v>
      </c>
      <c r="B463" s="23" t="s">
        <v>19</v>
      </c>
      <c r="C463" s="23" t="s">
        <v>20</v>
      </c>
      <c r="D463" s="24" t="s">
        <v>21</v>
      </c>
      <c r="E463" s="24" t="s">
        <v>22</v>
      </c>
    </row>
    <row r="464" s="21" customFormat="true" ht="15" hidden="false" customHeight="false" outlineLevel="0" collapsed="false">
      <c r="A464" s="39" t="s">
        <v>793</v>
      </c>
      <c r="B464" s="46" t="s">
        <v>794</v>
      </c>
      <c r="C464" s="46" t="s">
        <v>795</v>
      </c>
      <c r="D464" s="40" t="n">
        <v>1128.55</v>
      </c>
      <c r="E464" s="56" t="n">
        <f aca="false">D464*$E$462</f>
        <v>0</v>
      </c>
    </row>
    <row r="465" s="21" customFormat="true" ht="15" hidden="false" customHeight="true" outlineLevel="0" collapsed="false">
      <c r="A465" s="32" t="s">
        <v>66</v>
      </c>
      <c r="B465" s="32" t="s">
        <v>126</v>
      </c>
      <c r="C465" s="32"/>
      <c r="D465" s="41" t="n">
        <f aca="false">D464</f>
        <v>1128.55</v>
      </c>
      <c r="E465" s="61" t="n">
        <f aca="false">E464</f>
        <v>0</v>
      </c>
    </row>
    <row r="466" s="21" customFormat="true" ht="15" hidden="false" customHeight="false" outlineLevel="0" collapsed="false">
      <c r="A466" s="35"/>
      <c r="B466" s="36"/>
      <c r="C466" s="36"/>
      <c r="D466" s="37"/>
      <c r="E466" s="38"/>
    </row>
    <row r="467" s="21" customFormat="true" ht="15" hidden="false" customHeight="true" outlineLevel="0" collapsed="false">
      <c r="A467" s="42" t="s">
        <v>800</v>
      </c>
      <c r="B467" s="42"/>
      <c r="C467" s="42"/>
      <c r="D467" s="42"/>
      <c r="E467" s="42"/>
    </row>
    <row r="468" s="21" customFormat="true" ht="15" hidden="false" customHeight="false" outlineLevel="0" collapsed="false">
      <c r="A468" s="18" t="s">
        <v>801</v>
      </c>
      <c r="B468" s="18"/>
      <c r="C468" s="18"/>
      <c r="D468" s="19" t="s">
        <v>17</v>
      </c>
      <c r="E468" s="20"/>
    </row>
    <row r="469" s="21" customFormat="true" ht="27" hidden="false" customHeight="false" outlineLevel="0" collapsed="false">
      <c r="A469" s="22" t="s">
        <v>18</v>
      </c>
      <c r="B469" s="23" t="s">
        <v>19</v>
      </c>
      <c r="C469" s="23" t="s">
        <v>20</v>
      </c>
      <c r="D469" s="24" t="s">
        <v>21</v>
      </c>
      <c r="E469" s="24" t="s">
        <v>22</v>
      </c>
    </row>
    <row r="470" customFormat="false" ht="15" hidden="false" customHeight="false" outlineLevel="0" collapsed="false">
      <c r="A470" s="25" t="s">
        <v>802</v>
      </c>
      <c r="B470" s="26" t="s">
        <v>803</v>
      </c>
      <c r="C470" s="26" t="s">
        <v>804</v>
      </c>
      <c r="D470" s="28" t="n">
        <v>4233</v>
      </c>
      <c r="E470" s="29" t="n">
        <f aca="false">D470*$E$468</f>
        <v>0</v>
      </c>
    </row>
    <row r="471" customFormat="false" ht="30" hidden="false" customHeight="false" outlineLevel="0" collapsed="false">
      <c r="A471" s="25" t="s">
        <v>805</v>
      </c>
      <c r="B471" s="27" t="s">
        <v>806</v>
      </c>
      <c r="C471" s="26" t="s">
        <v>804</v>
      </c>
      <c r="D471" s="28" t="n">
        <v>1462</v>
      </c>
      <c r="E471" s="29" t="n">
        <f aca="false">D471*$E$468</f>
        <v>0</v>
      </c>
    </row>
    <row r="472" customFormat="false" ht="15" hidden="false" customHeight="false" outlineLevel="0" collapsed="false">
      <c r="A472" s="25" t="s">
        <v>807</v>
      </c>
      <c r="B472" s="27" t="s">
        <v>808</v>
      </c>
      <c r="C472" s="27" t="s">
        <v>809</v>
      </c>
      <c r="D472" s="28" t="n">
        <v>2821</v>
      </c>
      <c r="E472" s="29" t="n">
        <f aca="false">D472*$E$468</f>
        <v>0</v>
      </c>
    </row>
    <row r="473" customFormat="false" ht="15" hidden="false" customHeight="false" outlineLevel="0" collapsed="false">
      <c r="A473" s="25" t="s">
        <v>810</v>
      </c>
      <c r="B473" s="27" t="s">
        <v>811</v>
      </c>
      <c r="C473" s="27" t="s">
        <v>812</v>
      </c>
      <c r="D473" s="28" t="n">
        <v>881</v>
      </c>
      <c r="E473" s="29" t="n">
        <f aca="false">D473*$E$468</f>
        <v>0</v>
      </c>
    </row>
    <row r="474" customFormat="false" ht="15" hidden="false" customHeight="false" outlineLevel="0" collapsed="false">
      <c r="A474" s="25" t="s">
        <v>813</v>
      </c>
      <c r="B474" s="27" t="s">
        <v>814</v>
      </c>
      <c r="C474" s="27" t="s">
        <v>815</v>
      </c>
      <c r="D474" s="28" t="n">
        <v>4261</v>
      </c>
      <c r="E474" s="29" t="n">
        <f aca="false">D474*$E$468</f>
        <v>0</v>
      </c>
    </row>
    <row r="475" customFormat="false" ht="30" hidden="false" customHeight="false" outlineLevel="0" collapsed="false">
      <c r="A475" s="25" t="s">
        <v>816</v>
      </c>
      <c r="B475" s="27" t="s">
        <v>817</v>
      </c>
      <c r="C475" s="27" t="s">
        <v>818</v>
      </c>
      <c r="D475" s="28" t="n">
        <v>2246</v>
      </c>
      <c r="E475" s="29" t="n">
        <f aca="false">D475*$E$468</f>
        <v>0</v>
      </c>
    </row>
    <row r="476" customFormat="false" ht="30" hidden="false" customHeight="false" outlineLevel="0" collapsed="false">
      <c r="A476" s="25" t="s">
        <v>819</v>
      </c>
      <c r="B476" s="27" t="s">
        <v>820</v>
      </c>
      <c r="C476" s="27" t="s">
        <v>821</v>
      </c>
      <c r="D476" s="28" t="n">
        <v>1720</v>
      </c>
      <c r="E476" s="29" t="n">
        <f aca="false">D476*$E$468</f>
        <v>0</v>
      </c>
    </row>
    <row r="477" customFormat="false" ht="15" hidden="false" customHeight="false" outlineLevel="0" collapsed="false">
      <c r="A477" s="25" t="s">
        <v>822</v>
      </c>
      <c r="B477" s="27" t="s">
        <v>823</v>
      </c>
      <c r="C477" s="27" t="s">
        <v>824</v>
      </c>
      <c r="D477" s="28" t="n">
        <v>1398</v>
      </c>
      <c r="E477" s="29" t="n">
        <f aca="false">D477*$E$468</f>
        <v>0</v>
      </c>
    </row>
    <row r="478" customFormat="false" ht="15" hidden="false" customHeight="false" outlineLevel="0" collapsed="false">
      <c r="A478" s="25" t="s">
        <v>825</v>
      </c>
      <c r="B478" s="27" t="s">
        <v>826</v>
      </c>
      <c r="C478" s="27" t="s">
        <v>827</v>
      </c>
      <c r="D478" s="28" t="n">
        <v>880</v>
      </c>
      <c r="E478" s="29" t="n">
        <f aca="false">D478*$E$468</f>
        <v>0</v>
      </c>
    </row>
    <row r="479" s="21" customFormat="true" ht="13.5" hidden="false" customHeight="true" outlineLevel="0" collapsed="false">
      <c r="A479" s="32" t="s">
        <v>66</v>
      </c>
      <c r="B479" s="32" t="s">
        <v>126</v>
      </c>
      <c r="C479" s="32"/>
      <c r="D479" s="33" t="n">
        <f aca="false">SUM(D470:D478)</f>
        <v>19902</v>
      </c>
      <c r="E479" s="34" t="n">
        <f aca="false">SUM(E470:E478)</f>
        <v>0</v>
      </c>
    </row>
    <row r="480" s="21" customFormat="true" ht="15" hidden="false" customHeight="false" outlineLevel="0" collapsed="false">
      <c r="A480" s="70"/>
      <c r="B480" s="71"/>
      <c r="C480" s="71"/>
      <c r="D480" s="72"/>
      <c r="E480" s="38"/>
    </row>
    <row r="481" s="21" customFormat="true" ht="15" hidden="false" customHeight="false" outlineLevel="0" collapsed="false">
      <c r="A481" s="18" t="s">
        <v>828</v>
      </c>
      <c r="B481" s="18"/>
      <c r="C481" s="18"/>
      <c r="D481" s="19" t="s">
        <v>17</v>
      </c>
      <c r="E481" s="20"/>
    </row>
    <row r="482" s="21" customFormat="true" ht="27" hidden="false" customHeight="false" outlineLevel="0" collapsed="false">
      <c r="A482" s="22" t="s">
        <v>18</v>
      </c>
      <c r="B482" s="23" t="s">
        <v>19</v>
      </c>
      <c r="C482" s="23" t="s">
        <v>20</v>
      </c>
      <c r="D482" s="24" t="s">
        <v>21</v>
      </c>
      <c r="E482" s="24" t="s">
        <v>22</v>
      </c>
    </row>
    <row r="483" s="21" customFormat="true" ht="15" hidden="false" customHeight="false" outlineLevel="0" collapsed="false">
      <c r="A483" s="39" t="s">
        <v>807</v>
      </c>
      <c r="B483" s="46" t="s">
        <v>808</v>
      </c>
      <c r="C483" s="46" t="s">
        <v>809</v>
      </c>
      <c r="D483" s="40" t="n">
        <v>661.49</v>
      </c>
      <c r="E483" s="56" t="n">
        <f aca="false">D483*$E$481</f>
        <v>0</v>
      </c>
    </row>
    <row r="484" s="21" customFormat="true" ht="15" hidden="false" customHeight="true" outlineLevel="0" collapsed="false">
      <c r="A484" s="32" t="s">
        <v>66</v>
      </c>
      <c r="B484" s="32" t="s">
        <v>126</v>
      </c>
      <c r="C484" s="32"/>
      <c r="D484" s="33" t="n">
        <f aca="false">D483</f>
        <v>661.49</v>
      </c>
      <c r="E484" s="34" t="n">
        <f aca="false">E483</f>
        <v>0</v>
      </c>
    </row>
    <row r="485" s="21" customFormat="true" ht="15" hidden="false" customHeight="false" outlineLevel="0" collapsed="false">
      <c r="A485" s="70"/>
      <c r="B485" s="71"/>
      <c r="C485" s="71"/>
      <c r="D485" s="72"/>
      <c r="E485" s="38"/>
    </row>
    <row r="486" customFormat="false" ht="13.5" hidden="false" customHeight="true" outlineLevel="0" collapsed="false">
      <c r="A486" s="73" t="s">
        <v>66</v>
      </c>
      <c r="B486" s="73" t="s">
        <v>126</v>
      </c>
      <c r="C486" s="73"/>
      <c r="D486" s="74"/>
      <c r="E486" s="75"/>
    </row>
  </sheetData>
  <mergeCells count="65">
    <mergeCell ref="A1:E1"/>
    <mergeCell ref="D2:E2"/>
    <mergeCell ref="A4:E4"/>
    <mergeCell ref="A5:E5"/>
    <mergeCell ref="A10:E10"/>
    <mergeCell ref="A11:E11"/>
    <mergeCell ref="A12:C12"/>
    <mergeCell ref="D12:E12"/>
    <mergeCell ref="A31:C31"/>
    <mergeCell ref="A36:C36"/>
    <mergeCell ref="A38:E38"/>
    <mergeCell ref="A60:C60"/>
    <mergeCell ref="A66:C66"/>
    <mergeCell ref="A68:E68"/>
    <mergeCell ref="A86:C86"/>
    <mergeCell ref="A93:C93"/>
    <mergeCell ref="A95:E95"/>
    <mergeCell ref="A112:C112"/>
    <mergeCell ref="A119:C119"/>
    <mergeCell ref="A121:E121"/>
    <mergeCell ref="A141:C141"/>
    <mergeCell ref="A149:C149"/>
    <mergeCell ref="A154:C154"/>
    <mergeCell ref="A156:E156"/>
    <mergeCell ref="A166:C166"/>
    <mergeCell ref="A174:C174"/>
    <mergeCell ref="A176:E176"/>
    <mergeCell ref="A191:C191"/>
    <mergeCell ref="A196:C196"/>
    <mergeCell ref="A198:E198"/>
    <mergeCell ref="A213:C213"/>
    <mergeCell ref="A219:C219"/>
    <mergeCell ref="A221:E221"/>
    <mergeCell ref="A240:C240"/>
    <mergeCell ref="A245:C245"/>
    <mergeCell ref="A247:E247"/>
    <mergeCell ref="A269:C269"/>
    <mergeCell ref="A276:C276"/>
    <mergeCell ref="A278:E278"/>
    <mergeCell ref="A293:C293"/>
    <mergeCell ref="A295:E295"/>
    <mergeCell ref="A310:C310"/>
    <mergeCell ref="A316:C316"/>
    <mergeCell ref="A321:C321"/>
    <mergeCell ref="A323:E323"/>
    <mergeCell ref="A340:C340"/>
    <mergeCell ref="A349:C349"/>
    <mergeCell ref="A351:E351"/>
    <mergeCell ref="A363:C363"/>
    <mergeCell ref="A369:C369"/>
    <mergeCell ref="A371:E371"/>
    <mergeCell ref="A392:C392"/>
    <mergeCell ref="A394:E394"/>
    <mergeCell ref="A408:C408"/>
    <mergeCell ref="A410:E410"/>
    <mergeCell ref="A430:C430"/>
    <mergeCell ref="A437:C437"/>
    <mergeCell ref="A442:C442"/>
    <mergeCell ref="A444:E444"/>
    <mergeCell ref="A460:C460"/>
    <mergeCell ref="A465:C465"/>
    <mergeCell ref="A467:E467"/>
    <mergeCell ref="A479:C479"/>
    <mergeCell ref="A484:C484"/>
    <mergeCell ref="A486:C48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4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LibreOffice/7.3.5.2$Windows_X86_64 LibreOffice_project/184fe81b8c8c30d8b5082578aee2fed2ea847c01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2021-05-14T21:14:15Z</dcterms:created>
  <dc:creator>Ana Carolina Alves Miranda</dc:creator>
  <dc:description/>
  <dc:language>pt-BR</dc:language>
  <cp:lastModifiedBy/>
  <dcterms:modified xsi:type="dcterms:W3CDTF">2025-03-13T18:04:02Z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